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拨款总表1" sheetId="1" r:id="rId1"/>
    <sheet name="一般支出表2" sheetId="2" r:id="rId2"/>
    <sheet name="基本支出表3" sheetId="3" r:id="rId3"/>
    <sheet name="收支总表4" sheetId="4" r:id="rId4"/>
    <sheet name="收入总表5" sheetId="5" r:id="rId5"/>
    <sheet name="支出总表6" sheetId="6" r:id="rId6"/>
    <sheet name="基金支出表7" sheetId="7" r:id="rId7"/>
    <sheet name="全口径三公表8" sheetId="8" r:id="rId8"/>
  </sheets>
  <definedNames>
    <definedName name="_xlnm.Print_Area" localSheetId="7">'全口径三公表8'!$A$1:$L$11</definedName>
    <definedName name="_xlnm.Print_Titles" localSheetId="7">'全口径三公表8'!$1:$5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<sst xmlns="http://schemas.openxmlformats.org/spreadsheetml/2006/main" count="370" uniqueCount="199">
  <si>
    <t>表1</t>
  </si>
  <si>
    <t>2021年财政拨款收支预算总表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</si>
  <si>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</si>
  <si>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</si>
  <si>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</si>
  <si>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</si>
  <si>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</si>
  <si>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</si>
  <si>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</si>
  <si>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</si>
  <si>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</si>
  <si>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</si>
  <si>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</si>
  <si>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</si>
  <si>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</si>
  <si>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</si>
  <si>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</si>
  <si>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</si>
  <si>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</si>
  <si>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</si>
  <si>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</si>
  <si>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</si>
  <si>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</si>
  <si>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</si>
  <si>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</si>
  <si>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</si>
  <si>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</si>
  <si>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</si>
  <si>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</si>
  <si>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</si>
  <si>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</si>
  <si>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</si>
  <si>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</si>
  <si>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</si>
  <si>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</si>
  <si>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</si>
  <si>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</si>
  <si>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</si>
  <si>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</si>
  <si>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</si>
  <si>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</si>
  <si>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</si>
  <si>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</si>
  <si>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</si>
  <si>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</si>
  <si>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</si>
  <si>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</si>
  <si>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</si>
  <si>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</si>
  <si>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</si>
  <si>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</si>
  <si>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</si>
  <si>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</si>
  <si>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</si>
  <si>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</si>
  <si>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</si>
  <si>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</si>
  <si>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</si>
  <si>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</si>
  <si>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</si>
  <si>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</si>
  <si>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</si>
  <si>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</si>
  <si>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</si>
  <si>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</si>
  <si>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</si>
  <si>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</si>
  <si>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</si>
  <si>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</si>
  <si>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</si>
  <si>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</si>
  <si>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</si>
  <si>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</si>
  <si>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</si>
  <si>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</si>
  <si>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</si>
  <si>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</si>
  <si>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</si>
  <si>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</si>
  <si>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</si>
  <si>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</si>
  <si>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>01</t>
  </si>
  <si>
    <t xml:space="preserve">    行政单位离退休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</si>
  <si>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</si>
  <si>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</si>
  <si>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</si>
  <si>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</si>
  <si>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</si>
  <si>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</si>
  <si>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</si>
  <si>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</si>
  <si>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</si>
  <si>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</si>
  <si>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</si>
  <si>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</si>
  <si>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215</t>
  </si>
  <si>
    <t>资源勘探工业信息等支出</t>
  </si>
  <si>
    <t xml:space="preserve">  资源勘探开发</t>
  </si>
  <si>
    <t xml:space="preserve">  215</t>
  </si>
  <si>
    <t xml:space="preserve">  01</t>
  </si>
  <si>
    <t xml:space="preserve">    行政运行</t>
  </si>
  <si>
    <t xml:space="preserve">    其他资源勘探业支出</t>
  </si>
  <si>
    <t>221</t>
  </si>
  <si>
    <t>住房保障支出</t>
  </si>
  <si>
    <t>02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</si>
  <si>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</si>
  <si>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</si>
  <si>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</si>
  <si>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</si>
  <si>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</si>
  <si>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2021年一般公共预算财政拨款基本支出预算表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</si>
  <si>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</si>
  <si>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</si>
  <si>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</si>
  <si>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</si>
  <si>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</si>
  <si>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</si>
  <si>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</si>
  <si>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</si>
  <si>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</si>
  <si>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</si>
  <si>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</si>
  <si>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</si>
  <si>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</si>
  <si>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</si>
  <si>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</si>
  <si>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</si>
  <si>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</si>
  <si>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</si>
  <si>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</si>
  <si>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</si>
  <si>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</si>
  <si>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</si>
  <si>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</si>
  <si>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</si>
  <si>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</si>
  <si>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</si>
  <si>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</si>
  <si>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</si>
  <si>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</si>
  <si>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</si>
  <si>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</si>
  <si>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</si>
  <si>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</si>
  <si>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</si>
  <si>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</si>
  <si>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</si>
  <si>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</si>
  <si>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</si>
  <si>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</si>
  <si>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</si>
  <si>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</si>
  <si>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</si>
  <si>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</si>
  <si>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表4</t>
  </si>
  <si>
    <t>2021年部门收支预算总表</t>
  </si>
  <si>
    <t>表5</t>
  </si>
  <si>
    <t>2021年部门收入预算总表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</si>
  <si>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</si>
  <si>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</si>
  <si>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</si>
  <si>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</si>
  <si>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</si>
  <si>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</si>
  <si>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</si>
  <si>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</si>
  <si>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</si>
  <si>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鄂尔多斯市能源局</t>
  </si>
  <si>
    <t>984001</t>
  </si>
  <si>
    <t xml:space="preserve">  鄂尔多斯市能源局</t>
  </si>
  <si>
    <t>表6</t>
  </si>
  <si>
    <t>2021年部门支出预算总表</t>
  </si>
  <si>
    <t>事业单位
经营支出</t>
  </si>
  <si>
    <t>上缴上级支出</t>
  </si>
  <si>
    <t>对附属单位          补助支出</t>
  </si>
  <si>
    <t>表7</t>
  </si>
  <si>
    <t>2021年政府性基金预算财政拨款支出预算表</t>
  </si>
  <si>
    <t>本年政府性基金预算财政拨款</t>
  </si>
  <si>
    <t>本单位2021年无政府性基金预算财政拨款支出预算</t>
  </si>
  <si>
    <t>表8</t>
  </si>
  <si>
    <t>2021年财政拨款“三公”经费支出预算表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</si>
  <si>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</si>
  <si>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</si>
  <si>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</si>
  <si>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</si>
  <si>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</si>
  <si>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</si>
  <si>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</si>
  <si>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</si>
  <si>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</si>
  <si>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</si>
  <si>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</si>
  <si>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1.因公出国（境）费用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</si>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</sst>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_);[Red]\(#,##0.0\)"/>
    <numFmt numFmtId="181" formatCode=";;"/>
    <numFmt numFmtId="182" formatCode="#,##0.0000"/>
  </numFmts>
  <fonts count="54"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1"/>
      <name val="仿宋_GB2312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17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right" vertical="center"/>
    </xf>
    <xf numFmtId="180" fontId="4" fillId="0" borderId="0" xfId="0" applyNumberFormat="1" applyFon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80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0" fontId="1" fillId="0" borderId="15" xfId="0" applyNumberFormat="1" applyFont="1" applyBorder="1" applyAlignment="1" applyProtection="1">
      <alignment horizontal="center" vertical="center" wrapText="1"/>
      <protection/>
    </xf>
    <xf numFmtId="38" fontId="0" fillId="0" borderId="16" xfId="0" applyNumberFormat="1" applyFont="1" applyBorder="1" applyAlignment="1" applyProtection="1">
      <alignment horizontal="center" vertical="center" wrapText="1"/>
      <protection/>
    </xf>
    <xf numFmtId="38" fontId="0" fillId="0" borderId="10" xfId="0" applyNumberFormat="1" applyFont="1" applyBorder="1" applyAlignment="1" applyProtection="1">
      <alignment horizontal="center" vertical="center" wrapText="1"/>
      <protection/>
    </xf>
    <xf numFmtId="38" fontId="0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17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180" fontId="6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/>
    </xf>
    <xf numFmtId="180" fontId="6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right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0" fillId="0" borderId="12" xfId="0" applyNumberFormat="1" applyFont="1" applyBorder="1" applyAlignment="1" applyProtection="1">
      <alignment horizontal="right" vertical="center" wrapText="1"/>
      <protection/>
    </xf>
    <xf numFmtId="38" fontId="0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8" fillId="0" borderId="18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81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38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Alignment="1" applyProtection="1">
      <alignment horizontal="centerContinuous" vertical="center"/>
      <protection/>
    </xf>
    <xf numFmtId="38" fontId="3" fillId="0" borderId="0" xfId="0" applyNumberFormat="1" applyFont="1" applyAlignment="1" applyProtection="1">
      <alignment horizontal="centerContinuous" vertical="center"/>
      <protection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38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38" fontId="8" fillId="0" borderId="19" xfId="0" applyNumberFormat="1" applyFont="1" applyFill="1" applyBorder="1" applyAlignment="1" applyProtection="1">
      <alignment horizontal="centerContinuous" vertical="center"/>
      <protection/>
    </xf>
    <xf numFmtId="0" fontId="8" fillId="0" borderId="19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0" xfId="0" applyFont="1" applyAlignment="1">
      <alignment vertical="center" wrapText="1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ont="1" applyFill="1" applyBorder="1" applyAlignment="1">
      <alignment vertical="center" wrapText="1"/>
    </xf>
    <xf numFmtId="4" fontId="14" fillId="0" borderId="0" xfId="0" applyNumberFormat="1" applyFont="1" applyFill="1" applyAlignment="1" applyProtection="1">
      <alignment vertical="center" wrapText="1"/>
      <protection/>
    </xf>
    <xf numFmtId="0" fontId="14" fillId="0" borderId="0" xfId="0" applyFont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182" fontId="0" fillId="0" borderId="19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Alignment="1">
      <alignment vertical="center" wrapText="1"/>
    </xf>
    <xf numFmtId="38" fontId="0" fillId="0" borderId="20" xfId="0" applyNumberFormat="1" applyFont="1" applyFill="1" applyBorder="1" applyAlignment="1" applyProtection="1">
      <alignment horizontal="right" vertical="center" wrapText="1"/>
      <protection/>
    </xf>
    <xf numFmtId="38" fontId="0" fillId="0" borderId="20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 wrapText="1"/>
    </xf>
    <xf numFmtId="38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38" fontId="0" fillId="0" borderId="17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 horizontal="right" vertical="center" wrapText="1"/>
    </xf>
    <xf numFmtId="38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>
      <alignment vertical="center" wrapText="1"/>
    </xf>
    <xf numFmtId="38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38" fontId="0" fillId="0" borderId="10" xfId="0" applyNumberFormat="1" applyFont="1" applyBorder="1" applyAlignment="1">
      <alignment/>
    </xf>
    <xf numFmtId="38" fontId="0" fillId="0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left" vertical="center" wrapText="1"/>
      <protection/>
    </xf>
    <xf numFmtId="38" fontId="0" fillId="0" borderId="10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4" xfId="0" applyFont="1" applyBorder="1" applyAlignment="1" applyProtection="1">
      <alignment horizontal="center" vertical="center" wrapText="1"/>
      <protection/>
    </xf>
    <xf numFmtId="38" fontId="4" fillId="0" borderId="0" xfId="0" applyNumberFormat="1" applyFont="1" applyFill="1" applyAlignment="1">
      <alignment horizontal="right" vertical="center"/>
    </xf>
    <xf numFmtId="0" fontId="3" fillId="33" borderId="0" xfId="0" applyNumberFormat="1" applyFont="1" applyFill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38" fontId="8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182" fontId="1" fillId="0" borderId="19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1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 horizontal="right" vertical="center" wrapText="1"/>
    </xf>
    <xf numFmtId="38" fontId="0" fillId="0" borderId="18" xfId="0" applyNumberFormat="1" applyFont="1" applyFill="1" applyBorder="1" applyAlignment="1">
      <alignment horizontal="right"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/>
      <protection/>
    </xf>
    <xf numFmtId="38" fontId="0" fillId="0" borderId="19" xfId="0" applyNumberFormat="1" applyFill="1" applyBorder="1" applyAlignment="1">
      <alignment horizontal="right" vertical="center" wrapText="1"/>
    </xf>
    <xf numFmtId="38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33" borderId="10" xfId="0" applyNumberFormat="1" applyFont="1" applyFill="1" applyBorder="1" applyAlignment="1" applyProtection="1">
      <alignment vertical="center" wrapText="1"/>
      <protection/>
    </xf>
    <xf numFmtId="38" fontId="0" fillId="33" borderId="19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38" fontId="0" fillId="0" borderId="16" xfId="0" applyNumberFormat="1" applyFont="1" applyBorder="1" applyAlignment="1">
      <alignment/>
    </xf>
    <xf numFmtId="0" fontId="1" fillId="0" borderId="22" xfId="0" applyNumberFormat="1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2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 applyProtection="1">
      <alignment horizontal="right" vertical="center"/>
      <protection/>
    </xf>
    <xf numFmtId="38" fontId="0" fillId="0" borderId="15" xfId="0" applyNumberFormat="1" applyFont="1" applyBorder="1" applyAlignment="1">
      <alignment horizontal="right" vertical="center" wrapText="1"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38" fontId="0" fillId="0" borderId="16" xfId="0" applyNumberFormat="1" applyFont="1" applyBorder="1" applyAlignment="1" applyProtection="1">
      <alignment horizontal="right" vertical="center"/>
      <protection/>
    </xf>
    <xf numFmtId="38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7" xfId="0" applyNumberFormat="1" applyFont="1" applyBorder="1" applyAlignment="1">
      <alignment horizontal="right" vertical="center" wrapText="1"/>
    </xf>
    <xf numFmtId="38" fontId="0" fillId="0" borderId="23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4" xfId="0" applyNumberFormat="1" applyFont="1" applyBorder="1" applyAlignment="1">
      <alignment horizontal="right" vertical="center" wrapText="1"/>
    </xf>
    <xf numFmtId="0" fontId="1" fillId="0" borderId="13" xfId="0" applyNumberFormat="1" applyFont="1" applyFill="1" applyBorder="1" applyAlignment="1" applyProtection="1">
      <alignment/>
      <protection/>
    </xf>
    <xf numFmtId="38" fontId="0" fillId="0" borderId="16" xfId="0" applyNumberFormat="1" applyFont="1" applyFill="1" applyBorder="1" applyAlignment="1">
      <alignment horizontal="right" vertical="center"/>
    </xf>
    <xf numFmtId="38" fontId="0" fillId="0" borderId="14" xfId="0" applyNumberFormat="1" applyFont="1" applyFill="1" applyBorder="1" applyAlignment="1">
      <alignment horizontal="right" vertical="center" wrapText="1"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SheetLayoutView="100" workbookViewId="0" topLeftCell="A1">
      <selection activeCell="A27" sqref="A27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1" t="s">
        <v>0</v>
      </c>
      <c r="B1" s="42"/>
      <c r="C1" s="43"/>
      <c r="D1" s="86"/>
      <c r="E1" s="43"/>
      <c r="F1" s="43"/>
      <c r="G1" s="3"/>
      <c r="H1" s="35"/>
      <c r="I1" s="35"/>
      <c r="J1" s="3"/>
      <c r="K1" s="3"/>
      <c r="L1" s="3"/>
      <c r="M1" s="3"/>
      <c r="N1" s="3"/>
      <c r="O1" s="3"/>
      <c r="P1" s="3"/>
    </row>
    <row r="2" spans="1:16" ht="23.25" customHeight="1">
      <c r="A2" s="77" t="s">
        <v>1</v>
      </c>
      <c r="B2" s="87"/>
      <c r="C2" s="87"/>
      <c r="D2" s="88"/>
      <c r="E2" s="87"/>
      <c r="F2" s="87"/>
      <c r="G2" s="87"/>
      <c r="H2" s="87"/>
      <c r="I2" s="87"/>
      <c r="J2" s="45"/>
      <c r="K2" s="45"/>
      <c r="L2" s="45"/>
      <c r="M2" s="45"/>
      <c r="N2" s="45"/>
      <c r="O2" s="45"/>
      <c r="P2" s="45"/>
    </row>
    <row r="3" spans="1:16" ht="14.25" customHeight="1">
      <c r="A3" s="89"/>
      <c r="B3" s="90"/>
      <c r="C3" s="89"/>
      <c r="D3" s="91"/>
      <c r="E3" s="150"/>
      <c r="F3" s="150"/>
      <c r="G3" s="90"/>
      <c r="H3" s="90"/>
      <c r="I3" s="92" t="s">
        <v>2</v>
      </c>
      <c r="J3" s="49"/>
      <c r="K3" s="49"/>
      <c r="L3" s="49"/>
      <c r="M3" s="49"/>
      <c r="N3" s="49"/>
      <c r="O3" s="49"/>
      <c r="P3" s="49"/>
    </row>
    <row r="4" spans="1:16" ht="22.5" customHeight="1">
      <c r="A4" s="93" t="s">
        <v>3</v>
      </c>
      <c r="B4" s="94"/>
      <c r="C4" s="95" t="s">
        <v>4</v>
      </c>
      <c r="D4" s="96"/>
      <c r="E4" s="97"/>
      <c r="F4" s="97"/>
      <c r="G4" s="97"/>
      <c r="H4" s="97"/>
      <c r="I4" s="192"/>
      <c r="J4" s="99"/>
      <c r="K4" s="99"/>
      <c r="L4" s="99"/>
      <c r="M4" s="99"/>
      <c r="N4" s="99"/>
      <c r="O4" s="99"/>
      <c r="P4" s="99"/>
    </row>
    <row r="5" spans="1:16" ht="32.25" customHeight="1">
      <c r="A5" s="100" t="s">
        <v>5</v>
      </c>
      <c r="B5" s="100" t="s">
        <v>6</v>
      </c>
      <c r="C5" s="151" t="s">
        <v>7</v>
      </c>
      <c r="D5" s="152" t="s">
        <v>8</v>
      </c>
      <c r="E5" s="151" t="s">
        <v>9</v>
      </c>
      <c r="F5" s="151" t="s">
        <v>10</v>
      </c>
      <c r="G5" s="151" t="s">
        <v>11</v>
      </c>
      <c r="H5" s="151" t="s">
        <v>9</v>
      </c>
      <c r="I5" s="151" t="s">
        <v>10</v>
      </c>
      <c r="J5" s="99"/>
      <c r="K5" s="99"/>
      <c r="L5" s="99"/>
      <c r="M5" s="99"/>
      <c r="N5" s="99"/>
      <c r="O5" s="99"/>
      <c r="P5" s="99"/>
    </row>
    <row r="6" spans="1:16" ht="18" customHeight="1">
      <c r="A6" s="23" t="s">
        <v>12</v>
      </c>
      <c r="B6" s="153"/>
      <c r="C6" s="154" t="s">
        <v>13</v>
      </c>
      <c r="D6" s="22">
        <v>0</v>
      </c>
      <c r="E6" s="22">
        <f aca="true" t="shared" si="0" ref="E6:E34">SUM(D6-F6)</f>
        <v>0</v>
      </c>
      <c r="F6" s="22">
        <v>0</v>
      </c>
      <c r="G6" s="23" t="s">
        <v>14</v>
      </c>
      <c r="H6" s="155">
        <v>70517071</v>
      </c>
      <c r="I6" s="155">
        <v>0</v>
      </c>
      <c r="J6" s="107"/>
      <c r="K6" s="107"/>
      <c r="L6" s="107"/>
      <c r="M6" s="107"/>
      <c r="N6" s="107"/>
      <c r="O6" s="107"/>
      <c r="P6" s="107"/>
    </row>
    <row r="7" spans="1:16" ht="18" customHeight="1">
      <c r="A7" s="154" t="s">
        <v>15</v>
      </c>
      <c r="B7" s="108">
        <v>106217071</v>
      </c>
      <c r="C7" s="156" t="s">
        <v>16</v>
      </c>
      <c r="D7" s="22">
        <v>0</v>
      </c>
      <c r="E7" s="22">
        <f t="shared" si="0"/>
        <v>0</v>
      </c>
      <c r="F7" s="22">
        <v>0</v>
      </c>
      <c r="G7" s="23" t="s">
        <v>17</v>
      </c>
      <c r="H7" s="55">
        <v>65274985</v>
      </c>
      <c r="I7" s="55">
        <v>0</v>
      </c>
      <c r="J7" s="110"/>
      <c r="K7" s="110"/>
      <c r="L7" s="107"/>
      <c r="M7" s="107"/>
      <c r="N7" s="107"/>
      <c r="O7" s="107"/>
      <c r="P7" s="107"/>
    </row>
    <row r="8" spans="1:16" ht="18" customHeight="1">
      <c r="A8" s="23" t="s">
        <v>18</v>
      </c>
      <c r="B8" s="157">
        <v>0</v>
      </c>
      <c r="C8" s="154" t="s">
        <v>19</v>
      </c>
      <c r="D8" s="22">
        <v>0</v>
      </c>
      <c r="E8" s="22">
        <f t="shared" si="0"/>
        <v>0</v>
      </c>
      <c r="F8" s="22">
        <v>0</v>
      </c>
      <c r="G8" s="23" t="s">
        <v>20</v>
      </c>
      <c r="H8" s="158">
        <v>5242086</v>
      </c>
      <c r="I8" s="158">
        <v>0</v>
      </c>
      <c r="J8" s="110"/>
      <c r="K8" s="110"/>
      <c r="L8" s="107"/>
      <c r="M8" s="107"/>
      <c r="N8" s="107"/>
      <c r="O8" s="107"/>
      <c r="P8" s="107"/>
    </row>
    <row r="9" spans="1:16" ht="18" customHeight="1">
      <c r="A9" s="23" t="s">
        <v>21</v>
      </c>
      <c r="B9" s="56">
        <v>0</v>
      </c>
      <c r="C9" s="154" t="s">
        <v>22</v>
      </c>
      <c r="D9" s="22">
        <v>0</v>
      </c>
      <c r="E9" s="22">
        <f t="shared" si="0"/>
        <v>0</v>
      </c>
      <c r="F9" s="22">
        <v>0</v>
      </c>
      <c r="G9" s="23" t="s">
        <v>23</v>
      </c>
      <c r="H9" s="55">
        <v>35700000</v>
      </c>
      <c r="I9" s="55">
        <v>0</v>
      </c>
      <c r="J9" s="110"/>
      <c r="K9" s="110"/>
      <c r="L9" s="107"/>
      <c r="M9" s="107"/>
      <c r="N9" s="107"/>
      <c r="O9" s="107"/>
      <c r="P9" s="107"/>
    </row>
    <row r="10" spans="1:16" ht="18" customHeight="1">
      <c r="A10" s="159" t="s">
        <v>24</v>
      </c>
      <c r="B10" s="160"/>
      <c r="C10" s="154" t="s">
        <v>25</v>
      </c>
      <c r="D10" s="22">
        <v>0</v>
      </c>
      <c r="E10" s="22">
        <f t="shared" si="0"/>
        <v>0</v>
      </c>
      <c r="F10" s="22">
        <v>0</v>
      </c>
      <c r="G10" s="23" t="s">
        <v>26</v>
      </c>
      <c r="H10" s="161"/>
      <c r="I10" s="114"/>
      <c r="J10" s="110"/>
      <c r="K10" s="107"/>
      <c r="L10" s="107"/>
      <c r="M10" s="107"/>
      <c r="N10" s="107"/>
      <c r="O10" s="107"/>
      <c r="P10" s="107"/>
    </row>
    <row r="11" spans="1:16" ht="18" customHeight="1">
      <c r="A11" s="23" t="s">
        <v>27</v>
      </c>
      <c r="B11" s="56">
        <v>0</v>
      </c>
      <c r="C11" s="154" t="s">
        <v>28</v>
      </c>
      <c r="D11" s="22">
        <v>0</v>
      </c>
      <c r="E11" s="22">
        <f t="shared" si="0"/>
        <v>0</v>
      </c>
      <c r="F11" s="22">
        <v>0</v>
      </c>
      <c r="G11" s="23"/>
      <c r="H11" s="162"/>
      <c r="I11" s="22"/>
      <c r="J11" s="107"/>
      <c r="K11" s="110"/>
      <c r="L11" s="107"/>
      <c r="M11" s="107"/>
      <c r="N11" s="107"/>
      <c r="O11" s="107"/>
      <c r="P11" s="107"/>
    </row>
    <row r="12" spans="1:16" ht="18" customHeight="1">
      <c r="A12" s="23" t="s">
        <v>29</v>
      </c>
      <c r="B12" s="163"/>
      <c r="C12" s="154" t="s">
        <v>30</v>
      </c>
      <c r="D12" s="22">
        <v>0</v>
      </c>
      <c r="E12" s="22">
        <f t="shared" si="0"/>
        <v>0</v>
      </c>
      <c r="F12" s="22">
        <v>0</v>
      </c>
      <c r="G12" s="23"/>
      <c r="H12" s="162"/>
      <c r="I12" s="22"/>
      <c r="J12" s="107"/>
      <c r="K12" s="107"/>
      <c r="L12" s="107"/>
      <c r="M12" s="110"/>
      <c r="N12" s="107"/>
      <c r="O12" s="107"/>
      <c r="P12" s="107"/>
    </row>
    <row r="13" spans="1:16" ht="18" customHeight="1">
      <c r="A13" s="23" t="s">
        <v>31</v>
      </c>
      <c r="B13" s="164"/>
      <c r="C13" s="154" t="s">
        <v>32</v>
      </c>
      <c r="D13" s="22">
        <v>1932026.8</v>
      </c>
      <c r="E13" s="22">
        <f t="shared" si="0"/>
        <v>1932026.8</v>
      </c>
      <c r="F13" s="22">
        <v>0</v>
      </c>
      <c r="G13" s="23"/>
      <c r="H13" s="162"/>
      <c r="I13" s="25"/>
      <c r="J13" s="107"/>
      <c r="K13" s="107"/>
      <c r="L13" s="107"/>
      <c r="M13" s="107"/>
      <c r="N13" s="107"/>
      <c r="O13" s="107"/>
      <c r="P13" s="107"/>
    </row>
    <row r="14" spans="1:16" ht="18" customHeight="1">
      <c r="A14" s="165"/>
      <c r="B14" s="166"/>
      <c r="C14" s="154" t="s">
        <v>33</v>
      </c>
      <c r="D14" s="22">
        <v>0</v>
      </c>
      <c r="E14" s="22">
        <f t="shared" si="0"/>
        <v>0</v>
      </c>
      <c r="F14" s="22">
        <v>0</v>
      </c>
      <c r="G14" s="23"/>
      <c r="H14" s="162"/>
      <c r="I14" s="25"/>
      <c r="J14" s="107"/>
      <c r="K14" s="107"/>
      <c r="L14" s="107"/>
      <c r="M14" s="107"/>
      <c r="N14" s="107"/>
      <c r="O14" s="107"/>
      <c r="P14" s="107"/>
    </row>
    <row r="15" spans="1:16" ht="18" customHeight="1">
      <c r="A15" s="23"/>
      <c r="B15" s="56"/>
      <c r="C15" s="154" t="s">
        <v>34</v>
      </c>
      <c r="D15" s="22">
        <v>678321.6</v>
      </c>
      <c r="E15" s="22">
        <f t="shared" si="0"/>
        <v>678321.6</v>
      </c>
      <c r="F15" s="22">
        <v>0</v>
      </c>
      <c r="G15" s="23"/>
      <c r="H15" s="162"/>
      <c r="I15" s="25"/>
      <c r="J15" s="107"/>
      <c r="K15" s="107"/>
      <c r="L15" s="107"/>
      <c r="M15" s="107"/>
      <c r="N15" s="107"/>
      <c r="O15" s="107"/>
      <c r="P15" s="107"/>
    </row>
    <row r="16" spans="1:16" ht="18" customHeight="1">
      <c r="A16" s="23"/>
      <c r="B16" s="64"/>
      <c r="C16" s="154" t="s">
        <v>35</v>
      </c>
      <c r="D16" s="22">
        <v>0</v>
      </c>
      <c r="E16" s="22">
        <f t="shared" si="0"/>
        <v>0</v>
      </c>
      <c r="F16" s="22">
        <v>0</v>
      </c>
      <c r="G16" s="23"/>
      <c r="H16" s="162"/>
      <c r="I16" s="25"/>
      <c r="J16" s="107"/>
      <c r="K16" s="107"/>
      <c r="L16" s="107"/>
      <c r="M16" s="107"/>
      <c r="N16" s="107"/>
      <c r="O16" s="107"/>
      <c r="P16" s="107"/>
    </row>
    <row r="17" spans="1:16" ht="18" customHeight="1">
      <c r="A17" s="23"/>
      <c r="B17" s="56"/>
      <c r="C17" s="154" t="s">
        <v>36</v>
      </c>
      <c r="D17" s="22">
        <v>0</v>
      </c>
      <c r="E17" s="22">
        <f t="shared" si="0"/>
        <v>0</v>
      </c>
      <c r="F17" s="22">
        <v>0</v>
      </c>
      <c r="G17" s="23"/>
      <c r="H17" s="162"/>
      <c r="I17" s="25"/>
      <c r="J17" s="107"/>
      <c r="K17" s="107"/>
      <c r="L17" s="107"/>
      <c r="M17" s="107"/>
      <c r="N17" s="107"/>
      <c r="O17" s="107"/>
      <c r="P17" s="107"/>
    </row>
    <row r="18" spans="1:16" ht="18" customHeight="1">
      <c r="A18" s="23"/>
      <c r="B18" s="167"/>
      <c r="C18" s="154" t="s">
        <v>37</v>
      </c>
      <c r="D18" s="22">
        <v>0</v>
      </c>
      <c r="E18" s="22">
        <f t="shared" si="0"/>
        <v>0</v>
      </c>
      <c r="F18" s="22">
        <v>0</v>
      </c>
      <c r="G18" s="23"/>
      <c r="H18" s="162"/>
      <c r="I18" s="25"/>
      <c r="J18" s="107"/>
      <c r="K18" s="107"/>
      <c r="L18" s="107"/>
      <c r="M18" s="107"/>
      <c r="N18" s="107"/>
      <c r="O18" s="107"/>
      <c r="P18" s="107"/>
    </row>
    <row r="19" spans="1:16" ht="18" customHeight="1">
      <c r="A19" s="168"/>
      <c r="B19" s="167"/>
      <c r="C19" s="154" t="s">
        <v>38</v>
      </c>
      <c r="D19" s="22">
        <v>0</v>
      </c>
      <c r="E19" s="22">
        <f t="shared" si="0"/>
        <v>0</v>
      </c>
      <c r="F19" s="22">
        <v>0</v>
      </c>
      <c r="G19" s="23"/>
      <c r="H19" s="162"/>
      <c r="I19" s="25"/>
      <c r="J19" s="110"/>
      <c r="K19" s="110"/>
      <c r="L19" s="107"/>
      <c r="M19" s="107"/>
      <c r="N19" s="107"/>
      <c r="O19" s="107"/>
      <c r="P19" s="107"/>
    </row>
    <row r="20" spans="1:16" ht="18" customHeight="1">
      <c r="A20" s="23"/>
      <c r="B20" s="167"/>
      <c r="C20" s="154" t="s">
        <v>39</v>
      </c>
      <c r="D20" s="22">
        <v>102660229.8</v>
      </c>
      <c r="E20" s="22">
        <f t="shared" si="0"/>
        <v>102660229.8</v>
      </c>
      <c r="F20" s="22">
        <v>0</v>
      </c>
      <c r="G20" s="23"/>
      <c r="H20" s="162"/>
      <c r="I20" s="25"/>
      <c r="J20" s="110"/>
      <c r="K20" s="107"/>
      <c r="L20" s="110"/>
      <c r="M20" s="107"/>
      <c r="N20" s="107"/>
      <c r="O20" s="107"/>
      <c r="P20" s="107"/>
    </row>
    <row r="21" spans="1:16" ht="18" customHeight="1">
      <c r="A21" s="23"/>
      <c r="B21" s="169"/>
      <c r="C21" s="154" t="s">
        <v>40</v>
      </c>
      <c r="D21" s="22">
        <v>0</v>
      </c>
      <c r="E21" s="22">
        <f t="shared" si="0"/>
        <v>0</v>
      </c>
      <c r="F21" s="22">
        <v>0</v>
      </c>
      <c r="G21" s="23"/>
      <c r="H21" s="162"/>
      <c r="I21" s="25"/>
      <c r="J21" s="110"/>
      <c r="K21" s="107"/>
      <c r="L21" s="107"/>
      <c r="M21" s="107"/>
      <c r="N21" s="107"/>
      <c r="O21" s="107"/>
      <c r="P21" s="107"/>
    </row>
    <row r="22" spans="1:16" ht="18" customHeight="1">
      <c r="A22" s="23"/>
      <c r="B22" s="169"/>
      <c r="C22" s="154" t="s">
        <v>41</v>
      </c>
      <c r="D22" s="22">
        <v>0</v>
      </c>
      <c r="E22" s="22">
        <f t="shared" si="0"/>
        <v>0</v>
      </c>
      <c r="F22" s="22">
        <v>0</v>
      </c>
      <c r="G22" s="23"/>
      <c r="H22" s="162"/>
      <c r="I22" s="25"/>
      <c r="J22" s="110"/>
      <c r="K22" s="110"/>
      <c r="L22" s="110"/>
      <c r="M22" s="107"/>
      <c r="N22" s="107"/>
      <c r="O22" s="107"/>
      <c r="P22" s="107"/>
    </row>
    <row r="23" spans="1:16" ht="18" customHeight="1">
      <c r="A23" s="16"/>
      <c r="B23" s="164"/>
      <c r="C23" s="154" t="s">
        <v>42</v>
      </c>
      <c r="D23" s="22">
        <v>0</v>
      </c>
      <c r="E23" s="22">
        <f t="shared" si="0"/>
        <v>0</v>
      </c>
      <c r="F23" s="22">
        <v>0</v>
      </c>
      <c r="G23" s="23"/>
      <c r="H23" s="162"/>
      <c r="I23" s="25"/>
      <c r="J23" s="110"/>
      <c r="K23" s="107"/>
      <c r="L23" s="110"/>
      <c r="M23" s="107"/>
      <c r="N23" s="107"/>
      <c r="O23" s="107"/>
      <c r="P23" s="107"/>
    </row>
    <row r="24" spans="1:16" ht="18" customHeight="1">
      <c r="A24" s="23"/>
      <c r="B24" s="164"/>
      <c r="C24" s="154" t="s">
        <v>43</v>
      </c>
      <c r="D24" s="22">
        <v>0</v>
      </c>
      <c r="E24" s="22">
        <f t="shared" si="0"/>
        <v>0</v>
      </c>
      <c r="F24" s="22">
        <v>0</v>
      </c>
      <c r="G24" s="23"/>
      <c r="H24" s="162"/>
      <c r="I24" s="25"/>
      <c r="J24" s="110"/>
      <c r="K24" s="110"/>
      <c r="L24" s="107"/>
      <c r="M24" s="107"/>
      <c r="N24" s="107"/>
      <c r="O24" s="107"/>
      <c r="P24" s="107"/>
    </row>
    <row r="25" spans="1:16" ht="18" customHeight="1">
      <c r="A25" s="168"/>
      <c r="B25" s="164"/>
      <c r="C25" s="154" t="s">
        <v>44</v>
      </c>
      <c r="D25" s="22">
        <v>946492.8</v>
      </c>
      <c r="E25" s="22">
        <f t="shared" si="0"/>
        <v>946492.8</v>
      </c>
      <c r="F25" s="22">
        <v>0</v>
      </c>
      <c r="G25" s="23"/>
      <c r="H25" s="162"/>
      <c r="I25" s="25"/>
      <c r="J25" s="110"/>
      <c r="K25" s="107"/>
      <c r="L25" s="107"/>
      <c r="M25" s="107"/>
      <c r="N25" s="107"/>
      <c r="O25" s="107"/>
      <c r="P25" s="107"/>
    </row>
    <row r="26" spans="1:16" ht="18" customHeight="1">
      <c r="A26" s="168"/>
      <c r="B26" s="164"/>
      <c r="C26" s="154" t="s">
        <v>45</v>
      </c>
      <c r="D26" s="22">
        <v>0</v>
      </c>
      <c r="E26" s="22">
        <f t="shared" si="0"/>
        <v>0</v>
      </c>
      <c r="F26" s="22">
        <v>0</v>
      </c>
      <c r="G26" s="23"/>
      <c r="H26" s="162"/>
      <c r="I26" s="25"/>
      <c r="J26" s="110"/>
      <c r="K26" s="110"/>
      <c r="L26" s="107"/>
      <c r="M26" s="107"/>
      <c r="N26" s="107"/>
      <c r="O26" s="107"/>
      <c r="P26" s="107"/>
    </row>
    <row r="27" spans="1:16" ht="18" customHeight="1">
      <c r="A27" s="168"/>
      <c r="B27" s="164"/>
      <c r="C27" s="154" t="s">
        <v>46</v>
      </c>
      <c r="D27" s="22">
        <v>0</v>
      </c>
      <c r="E27" s="22">
        <f t="shared" si="0"/>
        <v>0</v>
      </c>
      <c r="F27" s="22">
        <v>0</v>
      </c>
      <c r="G27" s="23"/>
      <c r="H27" s="162"/>
      <c r="I27" s="25"/>
      <c r="J27" s="110"/>
      <c r="K27" s="110"/>
      <c r="L27" s="107"/>
      <c r="M27" s="107"/>
      <c r="N27" s="107"/>
      <c r="O27" s="107"/>
      <c r="P27" s="107"/>
    </row>
    <row r="28" spans="1:16" ht="18" customHeight="1">
      <c r="A28" s="23"/>
      <c r="B28" s="169"/>
      <c r="C28" s="154" t="s">
        <v>47</v>
      </c>
      <c r="D28" s="22">
        <v>0</v>
      </c>
      <c r="E28" s="22">
        <f t="shared" si="0"/>
        <v>0</v>
      </c>
      <c r="F28" s="22">
        <v>0</v>
      </c>
      <c r="G28" s="23"/>
      <c r="H28" s="162"/>
      <c r="I28" s="25"/>
      <c r="J28" s="110"/>
      <c r="K28" s="110"/>
      <c r="L28" s="110"/>
      <c r="M28" s="107"/>
      <c r="N28" s="110"/>
      <c r="O28" s="107"/>
      <c r="P28" s="110"/>
    </row>
    <row r="29" spans="1:16" ht="18" customHeight="1">
      <c r="A29" s="23"/>
      <c r="B29" s="169"/>
      <c r="C29" s="154" t="s">
        <v>48</v>
      </c>
      <c r="D29" s="22">
        <v>0</v>
      </c>
      <c r="E29" s="22">
        <f t="shared" si="0"/>
        <v>0</v>
      </c>
      <c r="F29" s="22">
        <v>0</v>
      </c>
      <c r="G29" s="23"/>
      <c r="H29" s="162"/>
      <c r="I29" s="25"/>
      <c r="J29" s="110"/>
      <c r="K29" s="110"/>
      <c r="L29" s="110"/>
      <c r="M29" s="107"/>
      <c r="N29" s="107"/>
      <c r="O29" s="107"/>
      <c r="P29" s="107"/>
    </row>
    <row r="30" spans="1:16" ht="18" customHeight="1">
      <c r="A30" s="23"/>
      <c r="B30" s="169"/>
      <c r="C30" s="154" t="s">
        <v>49</v>
      </c>
      <c r="D30" s="22">
        <v>0</v>
      </c>
      <c r="E30" s="22">
        <f t="shared" si="0"/>
        <v>0</v>
      </c>
      <c r="F30" s="22">
        <v>0</v>
      </c>
      <c r="G30" s="23"/>
      <c r="H30" s="162"/>
      <c r="I30" s="25"/>
      <c r="J30" s="110"/>
      <c r="K30" s="110"/>
      <c r="L30" s="110"/>
      <c r="M30" s="107"/>
      <c r="N30" s="107"/>
      <c r="O30" s="107"/>
      <c r="P30" s="107"/>
    </row>
    <row r="31" spans="1:16" ht="18" customHeight="1">
      <c r="A31" s="165"/>
      <c r="B31" s="170"/>
      <c r="C31" s="154" t="s">
        <v>50</v>
      </c>
      <c r="D31" s="22">
        <v>0</v>
      </c>
      <c r="E31" s="22">
        <f t="shared" si="0"/>
        <v>0</v>
      </c>
      <c r="F31" s="22">
        <v>0</v>
      </c>
      <c r="G31" s="23"/>
      <c r="H31" s="162"/>
      <c r="I31" s="25"/>
      <c r="J31" s="110"/>
      <c r="K31" s="107"/>
      <c r="L31" s="107"/>
      <c r="M31" s="107"/>
      <c r="N31" s="107"/>
      <c r="O31" s="107"/>
      <c r="P31" s="107"/>
    </row>
    <row r="32" spans="1:16" ht="18" customHeight="1">
      <c r="A32" s="165"/>
      <c r="B32" s="170"/>
      <c r="C32" s="154" t="s">
        <v>51</v>
      </c>
      <c r="D32" s="22">
        <v>0</v>
      </c>
      <c r="E32" s="22">
        <f t="shared" si="0"/>
        <v>0</v>
      </c>
      <c r="F32" s="22">
        <v>0</v>
      </c>
      <c r="G32" s="16"/>
      <c r="H32" s="162"/>
      <c r="I32" s="22"/>
      <c r="J32" s="110"/>
      <c r="K32" s="110"/>
      <c r="L32" s="107"/>
      <c r="M32" s="107"/>
      <c r="N32" s="107"/>
      <c r="O32" s="107"/>
      <c r="P32" s="107"/>
    </row>
    <row r="33" spans="1:16" ht="18" customHeight="1">
      <c r="A33" s="168"/>
      <c r="B33" s="163"/>
      <c r="C33" s="154" t="s">
        <v>52</v>
      </c>
      <c r="D33" s="22">
        <v>0</v>
      </c>
      <c r="E33" s="22">
        <f t="shared" si="0"/>
        <v>0</v>
      </c>
      <c r="F33" s="22">
        <v>0</v>
      </c>
      <c r="G33" s="165"/>
      <c r="H33" s="171"/>
      <c r="I33" s="128"/>
      <c r="J33" s="107"/>
      <c r="K33" s="107"/>
      <c r="L33" s="107"/>
      <c r="M33" s="107"/>
      <c r="N33" s="107"/>
      <c r="O33" s="107"/>
      <c r="P33" s="107"/>
    </row>
    <row r="34" spans="1:16" ht="18" customHeight="1">
      <c r="A34" s="168"/>
      <c r="B34" s="164"/>
      <c r="C34" s="154" t="s">
        <v>53</v>
      </c>
      <c r="D34" s="22">
        <v>0</v>
      </c>
      <c r="E34" s="22">
        <f t="shared" si="0"/>
        <v>0</v>
      </c>
      <c r="F34" s="22">
        <v>0</v>
      </c>
      <c r="G34" s="16"/>
      <c r="H34" s="162"/>
      <c r="I34" s="121"/>
      <c r="J34" s="107"/>
      <c r="K34" s="107"/>
      <c r="L34" s="107"/>
      <c r="M34" s="107"/>
      <c r="N34" s="107"/>
      <c r="O34" s="107"/>
      <c r="P34" s="107"/>
    </row>
    <row r="35" spans="1:16" ht="18" customHeight="1">
      <c r="A35" s="172"/>
      <c r="B35" s="162"/>
      <c r="C35" s="173"/>
      <c r="D35" s="129"/>
      <c r="E35" s="25"/>
      <c r="F35" s="25"/>
      <c r="G35" s="165"/>
      <c r="H35" s="171"/>
      <c r="I35" s="128"/>
      <c r="J35" s="107"/>
      <c r="K35" s="107"/>
      <c r="L35" s="107"/>
      <c r="M35" s="107"/>
      <c r="N35" s="107"/>
      <c r="O35" s="107"/>
      <c r="P35" s="107"/>
    </row>
    <row r="36" spans="1:16" ht="18" customHeight="1">
      <c r="A36" s="174" t="s">
        <v>54</v>
      </c>
      <c r="B36" s="175">
        <f>B7+B11</f>
        <v>106217071</v>
      </c>
      <c r="C36" s="26" t="s">
        <v>55</v>
      </c>
      <c r="D36" s="176">
        <f aca="true" t="shared" si="1" ref="D36:F36">SUM(D6:D34)</f>
        <v>106217071</v>
      </c>
      <c r="E36" s="41">
        <f t="shared" si="1"/>
        <v>106217071</v>
      </c>
      <c r="F36" s="41">
        <f t="shared" si="1"/>
        <v>0</v>
      </c>
      <c r="G36" s="26" t="s">
        <v>56</v>
      </c>
      <c r="H36" s="177">
        <f>SUM(H7:H9)</f>
        <v>106217071</v>
      </c>
      <c r="I36" s="134">
        <f>SUM(I7:I9)</f>
        <v>0</v>
      </c>
      <c r="J36" s="135"/>
      <c r="K36" s="135"/>
      <c r="L36" s="135"/>
      <c r="M36" s="135"/>
      <c r="N36" s="135"/>
      <c r="O36" s="135"/>
      <c r="P36" s="135"/>
    </row>
    <row r="37" spans="1:16" ht="23.25" customHeight="1">
      <c r="A37" s="178" t="s">
        <v>57</v>
      </c>
      <c r="B37" s="83">
        <v>0</v>
      </c>
      <c r="C37" s="179" t="s">
        <v>58</v>
      </c>
      <c r="D37" s="180"/>
      <c r="E37" s="181"/>
      <c r="F37" s="182"/>
      <c r="G37" s="183" t="s">
        <v>59</v>
      </c>
      <c r="H37" s="184">
        <v>0</v>
      </c>
      <c r="I37" s="83">
        <v>0</v>
      </c>
      <c r="J37" s="193"/>
      <c r="K37" s="135"/>
      <c r="L37" s="135"/>
      <c r="M37" s="135"/>
      <c r="N37" s="135"/>
      <c r="O37" s="135"/>
      <c r="P37" s="135"/>
    </row>
    <row r="38" spans="1:16" ht="18" customHeight="1">
      <c r="A38" s="168"/>
      <c r="B38" s="163"/>
      <c r="C38" s="165"/>
      <c r="D38" s="180"/>
      <c r="E38" s="185"/>
      <c r="F38" s="186"/>
      <c r="G38" s="165"/>
      <c r="H38" s="187"/>
      <c r="I38" s="116"/>
      <c r="J38" s="110"/>
      <c r="K38" s="107"/>
      <c r="L38" s="107"/>
      <c r="M38" s="107"/>
      <c r="N38" s="107"/>
      <c r="O38" s="107"/>
      <c r="P38" s="107"/>
    </row>
    <row r="39" spans="1:16" ht="18" customHeight="1">
      <c r="A39" s="168"/>
      <c r="B39" s="175"/>
      <c r="C39" s="165"/>
      <c r="D39" s="180"/>
      <c r="E39" s="41"/>
      <c r="F39" s="188"/>
      <c r="G39" s="189"/>
      <c r="H39" s="162"/>
      <c r="I39" s="41"/>
      <c r="J39" s="107"/>
      <c r="K39" s="107"/>
      <c r="L39" s="107"/>
      <c r="M39" s="107"/>
      <c r="N39" s="107"/>
      <c r="O39" s="107"/>
      <c r="P39" s="107"/>
    </row>
    <row r="40" spans="1:16" ht="18" customHeight="1">
      <c r="A40" s="16" t="s">
        <v>60</v>
      </c>
      <c r="B40" s="56">
        <f>B36+B37</f>
        <v>106217071</v>
      </c>
      <c r="C40" s="16" t="s">
        <v>61</v>
      </c>
      <c r="D40" s="190">
        <f>SUM(D6:D34)</f>
        <v>106217071</v>
      </c>
      <c r="E40" s="41">
        <f aca="true" t="shared" si="2" ref="E40:I40">SUM(E36:E37)</f>
        <v>106217071</v>
      </c>
      <c r="F40" s="191">
        <f t="shared" si="2"/>
        <v>0</v>
      </c>
      <c r="G40" s="16" t="s">
        <v>61</v>
      </c>
      <c r="H40" s="162">
        <f t="shared" si="2"/>
        <v>106217071</v>
      </c>
      <c r="I40" s="119">
        <f t="shared" si="2"/>
        <v>0</v>
      </c>
      <c r="J40" s="107"/>
      <c r="K40" s="107"/>
      <c r="L40" s="107"/>
      <c r="M40" s="107"/>
      <c r="N40" s="107"/>
      <c r="O40" s="107"/>
      <c r="P40" s="107"/>
    </row>
    <row r="41" spans="1:16" ht="15.75" customHeight="1">
      <c r="A41" s="49"/>
      <c r="C41" s="47"/>
      <c r="D41" s="141"/>
      <c r="E41" s="47"/>
      <c r="F41" s="47"/>
      <c r="G41" s="47"/>
      <c r="H41" s="47"/>
      <c r="I41" s="49"/>
      <c r="J41" s="49"/>
      <c r="K41" s="49"/>
      <c r="L41" s="49"/>
      <c r="M41" s="49"/>
      <c r="N41" s="49"/>
      <c r="O41" s="49"/>
      <c r="P41" s="49"/>
    </row>
    <row r="42" spans="1:16" ht="15.75" customHeight="1">
      <c r="A42" s="49"/>
      <c r="B42" s="47"/>
      <c r="C42" s="47"/>
      <c r="D42" s="141"/>
      <c r="E42" s="47"/>
      <c r="F42" s="47"/>
      <c r="G42" s="47"/>
      <c r="H42" s="47"/>
      <c r="I42" s="49"/>
      <c r="J42" s="49"/>
      <c r="K42" s="49"/>
      <c r="L42" s="49"/>
      <c r="M42" s="49"/>
      <c r="N42" s="49"/>
      <c r="O42" s="49"/>
      <c r="P42" s="49"/>
    </row>
    <row r="43" spans="1:16" ht="15.75" customHeight="1">
      <c r="A43" s="49"/>
      <c r="B43" s="47"/>
      <c r="C43" s="47"/>
      <c r="D43" s="141"/>
      <c r="E43" s="47"/>
      <c r="F43" s="47"/>
      <c r="G43" s="47"/>
      <c r="H43" s="47"/>
      <c r="I43" s="49"/>
      <c r="J43" s="49"/>
      <c r="K43" s="49"/>
      <c r="L43" s="49"/>
      <c r="M43" s="49"/>
      <c r="N43" s="49"/>
      <c r="O43" s="49"/>
      <c r="P43" s="49"/>
    </row>
    <row r="44" spans="1:16" ht="12.75" customHeight="1">
      <c r="A44" s="49"/>
      <c r="B44" s="47"/>
      <c r="C44" s="47"/>
      <c r="D44" s="141"/>
      <c r="E44" s="47"/>
      <c r="F44" s="47"/>
      <c r="G44" s="49"/>
      <c r="H44" s="49"/>
      <c r="I44" s="47"/>
      <c r="J44" s="49"/>
      <c r="K44" s="49"/>
      <c r="L44" s="49"/>
      <c r="M44" s="49"/>
      <c r="N44" s="49"/>
      <c r="O44" s="49"/>
      <c r="P44" s="49"/>
    </row>
    <row r="45" spans="1:16" ht="12.75" customHeight="1">
      <c r="A45" s="49"/>
      <c r="B45" s="47"/>
      <c r="C45" s="47"/>
      <c r="D45" s="141"/>
      <c r="E45" s="47"/>
      <c r="F45" s="47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12.75" customHeight="1">
      <c r="A46" s="49"/>
      <c r="B46" s="49"/>
      <c r="C46" s="47"/>
      <c r="D46" s="141"/>
      <c r="E46" s="47"/>
      <c r="F46" s="47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12.75" customHeight="1">
      <c r="A47" s="49"/>
      <c r="B47" s="49"/>
      <c r="C47" s="47"/>
      <c r="D47" s="141"/>
      <c r="E47" s="47"/>
      <c r="F47" s="47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12.75" customHeight="1">
      <c r="A48" s="49"/>
      <c r="B48" s="49"/>
      <c r="C48" s="47"/>
      <c r="D48" s="141"/>
      <c r="E48" s="47"/>
      <c r="F48" s="47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16" ht="12.75" customHeight="1">
      <c r="A49" s="49"/>
      <c r="B49" s="49"/>
      <c r="C49" s="47"/>
      <c r="D49" s="141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ht="12.75" customHeight="1">
      <c r="A50" s="49"/>
      <c r="B50" s="49"/>
      <c r="C50" s="47"/>
      <c r="D50" s="141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6" ht="12.75" customHeight="1">
      <c r="A51" s="49"/>
      <c r="B51" s="49"/>
      <c r="C51" s="47"/>
      <c r="D51" s="141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16" ht="12.75" customHeight="1">
      <c r="A52" s="49"/>
      <c r="B52" s="49"/>
      <c r="C52" s="47"/>
      <c r="D52" s="141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</sheetData>
  <sheetProtection/>
  <mergeCells count="2">
    <mergeCell ref="H1:I1"/>
    <mergeCell ref="A4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A1" sqref="A1:IV65536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1" t="s">
        <v>62</v>
      </c>
      <c r="B1" s="34"/>
      <c r="C1" s="34"/>
      <c r="D1" s="42"/>
      <c r="E1" s="43"/>
      <c r="F1" s="43"/>
      <c r="G1" s="35"/>
      <c r="H1" s="3"/>
    </row>
    <row r="2" spans="1:8" ht="20.25" customHeight="1">
      <c r="A2" s="77" t="s">
        <v>63</v>
      </c>
      <c r="B2" s="142"/>
      <c r="C2" s="142"/>
      <c r="D2" s="142"/>
      <c r="E2" s="142"/>
      <c r="F2" s="142"/>
      <c r="G2" s="142"/>
      <c r="H2" s="45"/>
    </row>
    <row r="3" spans="1:8" ht="16.5" customHeight="1">
      <c r="A3" s="5"/>
      <c r="B3" s="5"/>
      <c r="C3" s="5"/>
      <c r="D3" s="46"/>
      <c r="E3" s="47"/>
      <c r="F3" s="47"/>
      <c r="G3" s="37" t="s">
        <v>2</v>
      </c>
      <c r="H3" s="49"/>
    </row>
    <row r="4" spans="1:8" ht="18" customHeight="1">
      <c r="A4" s="8" t="s">
        <v>64</v>
      </c>
      <c r="B4" s="8"/>
      <c r="C4" s="8"/>
      <c r="D4" s="8"/>
      <c r="E4" s="8" t="s">
        <v>65</v>
      </c>
      <c r="F4" s="8" t="s">
        <v>66</v>
      </c>
      <c r="G4" s="38" t="s">
        <v>67</v>
      </c>
      <c r="H4" s="50"/>
    </row>
    <row r="5" spans="1:8" ht="17.25" customHeight="1">
      <c r="A5" s="8" t="s">
        <v>68</v>
      </c>
      <c r="B5" s="8"/>
      <c r="C5" s="8"/>
      <c r="D5" s="8" t="s">
        <v>69</v>
      </c>
      <c r="E5" s="8"/>
      <c r="F5" s="8"/>
      <c r="G5" s="8"/>
      <c r="H5" s="50"/>
    </row>
    <row r="6" spans="1:8" ht="19.5" customHeight="1">
      <c r="A6" s="14" t="s">
        <v>70</v>
      </c>
      <c r="B6" s="14" t="s">
        <v>71</v>
      </c>
      <c r="C6" s="14" t="s">
        <v>72</v>
      </c>
      <c r="D6" s="8"/>
      <c r="E6" s="8"/>
      <c r="F6" s="8"/>
      <c r="G6" s="8"/>
      <c r="H6" s="50"/>
    </row>
    <row r="7" spans="1:8" ht="19.5" customHeight="1">
      <c r="A7" s="39" t="s">
        <v>73</v>
      </c>
      <c r="B7" s="39" t="s">
        <v>73</v>
      </c>
      <c r="C7" s="39" t="s">
        <v>73</v>
      </c>
      <c r="D7" s="39" t="s">
        <v>73</v>
      </c>
      <c r="E7" s="13">
        <v>1</v>
      </c>
      <c r="F7" s="39">
        <v>2</v>
      </c>
      <c r="G7" s="39">
        <v>3</v>
      </c>
      <c r="H7" s="52"/>
    </row>
    <row r="8" spans="1:8" ht="15.75" customHeight="1">
      <c r="A8" s="53"/>
      <c r="B8" s="53"/>
      <c r="C8" s="53"/>
      <c r="D8" s="71" t="s">
        <v>74</v>
      </c>
      <c r="E8" s="72">
        <v>106217071</v>
      </c>
      <c r="F8" s="72">
        <v>70517071</v>
      </c>
      <c r="G8" s="22">
        <v>35700000</v>
      </c>
      <c r="H8" s="50"/>
    </row>
    <row r="9" spans="1:8" ht="15.75" customHeight="1">
      <c r="A9" s="53" t="s">
        <v>75</v>
      </c>
      <c r="B9" s="53"/>
      <c r="C9" s="53"/>
      <c r="D9" s="71" t="s">
        <v>76</v>
      </c>
      <c r="E9" s="72">
        <v>1932026.8</v>
      </c>
      <c r="F9" s="72">
        <v>1932026.8</v>
      </c>
      <c r="G9" s="22">
        <v>0</v>
      </c>
      <c r="H9" s="50"/>
    </row>
    <row r="10" spans="1:8" ht="15.75" customHeight="1">
      <c r="A10" s="53"/>
      <c r="B10" s="53" t="s">
        <v>77</v>
      </c>
      <c r="C10" s="53"/>
      <c r="D10" s="71" t="s">
        <v>78</v>
      </c>
      <c r="E10" s="72">
        <v>1356577.2</v>
      </c>
      <c r="F10" s="72">
        <v>1356577.2</v>
      </c>
      <c r="G10" s="22">
        <v>0</v>
      </c>
      <c r="H10" s="50"/>
    </row>
    <row r="11" spans="1:8" ht="15.75" customHeight="1">
      <c r="A11" s="53" t="s">
        <v>79</v>
      </c>
      <c r="B11" s="53" t="s">
        <v>80</v>
      </c>
      <c r="C11" s="53" t="s">
        <v>81</v>
      </c>
      <c r="D11" s="71" t="s">
        <v>82</v>
      </c>
      <c r="E11" s="72">
        <v>94578</v>
      </c>
      <c r="F11" s="72">
        <v>94578</v>
      </c>
      <c r="G11" s="22">
        <v>0</v>
      </c>
      <c r="H11" s="148"/>
    </row>
    <row r="12" spans="1:8" ht="15.75" customHeight="1">
      <c r="A12" s="53" t="s">
        <v>79</v>
      </c>
      <c r="B12" s="53" t="s">
        <v>80</v>
      </c>
      <c r="C12" s="53" t="s">
        <v>77</v>
      </c>
      <c r="D12" s="71" t="s">
        <v>83</v>
      </c>
      <c r="E12" s="72">
        <v>1261999.2</v>
      </c>
      <c r="F12" s="72">
        <v>1261999.2</v>
      </c>
      <c r="G12" s="22">
        <v>0</v>
      </c>
      <c r="H12" s="148"/>
    </row>
    <row r="13" spans="1:8" ht="15.75" customHeight="1">
      <c r="A13" s="53"/>
      <c r="B13" s="53" t="s">
        <v>84</v>
      </c>
      <c r="C13" s="53"/>
      <c r="D13" s="71" t="s">
        <v>85</v>
      </c>
      <c r="E13" s="72">
        <v>575449.6</v>
      </c>
      <c r="F13" s="72">
        <v>575449.6</v>
      </c>
      <c r="G13" s="22">
        <v>0</v>
      </c>
      <c r="H13" s="148"/>
    </row>
    <row r="14" spans="1:8" ht="15.75" customHeight="1">
      <c r="A14" s="53" t="s">
        <v>79</v>
      </c>
      <c r="B14" s="53" t="s">
        <v>86</v>
      </c>
      <c r="C14" s="53" t="s">
        <v>84</v>
      </c>
      <c r="D14" s="71" t="s">
        <v>87</v>
      </c>
      <c r="E14" s="72">
        <v>575449.6</v>
      </c>
      <c r="F14" s="72">
        <v>575449.6</v>
      </c>
      <c r="G14" s="22">
        <v>0</v>
      </c>
      <c r="H14" s="50"/>
    </row>
    <row r="15" spans="1:8" ht="15.75" customHeight="1">
      <c r="A15" s="53" t="s">
        <v>88</v>
      </c>
      <c r="B15" s="53"/>
      <c r="C15" s="53"/>
      <c r="D15" s="71" t="s">
        <v>89</v>
      </c>
      <c r="E15" s="72">
        <v>678321.6</v>
      </c>
      <c r="F15" s="72">
        <v>678321.6</v>
      </c>
      <c r="G15" s="22">
        <v>0</v>
      </c>
      <c r="H15" s="50"/>
    </row>
    <row r="16" spans="1:8" ht="15.75" customHeight="1">
      <c r="A16" s="53"/>
      <c r="B16" s="53" t="s">
        <v>90</v>
      </c>
      <c r="C16" s="53"/>
      <c r="D16" s="71" t="s">
        <v>91</v>
      </c>
      <c r="E16" s="72">
        <v>678321.6</v>
      </c>
      <c r="F16" s="72">
        <v>678321.6</v>
      </c>
      <c r="G16" s="22">
        <v>0</v>
      </c>
      <c r="H16" s="50"/>
    </row>
    <row r="17" spans="1:8" ht="15.75" customHeight="1">
      <c r="A17" s="53" t="s">
        <v>92</v>
      </c>
      <c r="B17" s="53" t="s">
        <v>93</v>
      </c>
      <c r="C17" s="53" t="s">
        <v>81</v>
      </c>
      <c r="D17" s="71" t="s">
        <v>94</v>
      </c>
      <c r="E17" s="72">
        <v>678321.6</v>
      </c>
      <c r="F17" s="72">
        <v>678321.6</v>
      </c>
      <c r="G17" s="22">
        <v>0</v>
      </c>
      <c r="H17" s="50"/>
    </row>
    <row r="18" spans="1:8" ht="15.75" customHeight="1">
      <c r="A18" s="53" t="s">
        <v>95</v>
      </c>
      <c r="B18" s="53"/>
      <c r="C18" s="53"/>
      <c r="D18" s="71" t="s">
        <v>96</v>
      </c>
      <c r="E18" s="72">
        <v>102660229.8</v>
      </c>
      <c r="F18" s="72">
        <v>66960229.8</v>
      </c>
      <c r="G18" s="22">
        <v>35700000</v>
      </c>
      <c r="H18" s="50"/>
    </row>
    <row r="19" spans="1:8" ht="15.75" customHeight="1">
      <c r="A19" s="53"/>
      <c r="B19" s="53" t="s">
        <v>81</v>
      </c>
      <c r="C19" s="53"/>
      <c r="D19" s="71" t="s">
        <v>97</v>
      </c>
      <c r="E19" s="72">
        <v>102660229.8</v>
      </c>
      <c r="F19" s="72">
        <v>66960229.8</v>
      </c>
      <c r="G19" s="22">
        <v>35700000</v>
      </c>
      <c r="H19" s="50"/>
    </row>
    <row r="20" spans="1:8" ht="15.75" customHeight="1">
      <c r="A20" s="53" t="s">
        <v>98</v>
      </c>
      <c r="B20" s="53" t="s">
        <v>99</v>
      </c>
      <c r="C20" s="53" t="s">
        <v>81</v>
      </c>
      <c r="D20" s="71" t="s">
        <v>100</v>
      </c>
      <c r="E20" s="72">
        <v>67760229.8</v>
      </c>
      <c r="F20" s="72">
        <v>66960229.8</v>
      </c>
      <c r="G20" s="22">
        <v>800000</v>
      </c>
      <c r="H20" s="50"/>
    </row>
    <row r="21" spans="1:8" ht="15.75" customHeight="1">
      <c r="A21" s="53" t="s">
        <v>98</v>
      </c>
      <c r="B21" s="53" t="s">
        <v>99</v>
      </c>
      <c r="C21" s="53" t="s">
        <v>84</v>
      </c>
      <c r="D21" s="71" t="s">
        <v>101</v>
      </c>
      <c r="E21" s="72">
        <v>34900000</v>
      </c>
      <c r="F21" s="72">
        <v>0</v>
      </c>
      <c r="G21" s="22">
        <v>34900000</v>
      </c>
      <c r="H21" s="50"/>
    </row>
    <row r="22" spans="1:8" ht="15.75" customHeight="1">
      <c r="A22" s="53" t="s">
        <v>102</v>
      </c>
      <c r="B22" s="53"/>
      <c r="C22" s="53"/>
      <c r="D22" s="71" t="s">
        <v>103</v>
      </c>
      <c r="E22" s="72">
        <v>946492.8</v>
      </c>
      <c r="F22" s="72">
        <v>946492.8</v>
      </c>
      <c r="G22" s="22">
        <v>0</v>
      </c>
      <c r="H22" s="50"/>
    </row>
    <row r="23" spans="1:8" ht="15.75" customHeight="1">
      <c r="A23" s="53"/>
      <c r="B23" s="53" t="s">
        <v>104</v>
      </c>
      <c r="C23" s="53"/>
      <c r="D23" s="71" t="s">
        <v>105</v>
      </c>
      <c r="E23" s="72">
        <v>946492.8</v>
      </c>
      <c r="F23" s="72">
        <v>946492.8</v>
      </c>
      <c r="G23" s="22">
        <v>0</v>
      </c>
      <c r="H23" s="50"/>
    </row>
    <row r="24" spans="1:8" ht="15.75" customHeight="1">
      <c r="A24" s="53" t="s">
        <v>106</v>
      </c>
      <c r="B24" s="53" t="s">
        <v>107</v>
      </c>
      <c r="C24" s="53" t="s">
        <v>81</v>
      </c>
      <c r="D24" s="71" t="s">
        <v>108</v>
      </c>
      <c r="E24" s="72">
        <v>946492.8</v>
      </c>
      <c r="F24" s="72">
        <v>946492.8</v>
      </c>
      <c r="G24" s="22">
        <v>0</v>
      </c>
      <c r="H24" s="50"/>
    </row>
    <row r="25" spans="1:8" ht="22.5" customHeight="1">
      <c r="A25" s="149"/>
      <c r="B25" s="149"/>
      <c r="C25" s="149"/>
      <c r="D25" s="50"/>
      <c r="E25" s="50"/>
      <c r="F25" s="50"/>
      <c r="G25" s="50"/>
      <c r="H25" s="50"/>
    </row>
  </sheetData>
  <sheetProtection/>
  <mergeCells count="6">
    <mergeCell ref="A4:D4"/>
    <mergeCell ref="A5:C5"/>
    <mergeCell ref="D5:D6"/>
    <mergeCell ref="E4:E6"/>
    <mergeCell ref="F4:F6"/>
    <mergeCell ref="G4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workbookViewId="0" topLeftCell="A1">
      <selection activeCell="F28" sqref="F28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1" t="s">
        <v>109</v>
      </c>
      <c r="B1" s="42"/>
      <c r="C1" s="42"/>
      <c r="D1" s="3"/>
      <c r="E1" s="3"/>
    </row>
    <row r="2" spans="1:5" ht="24.75" customHeight="1">
      <c r="A2" s="77" t="s">
        <v>110</v>
      </c>
      <c r="B2" s="142"/>
      <c r="C2" s="142"/>
      <c r="D2" s="45"/>
      <c r="E2" s="45"/>
    </row>
    <row r="3" spans="1:5" ht="19.5" customHeight="1">
      <c r="A3" s="5"/>
      <c r="B3" s="46"/>
      <c r="C3" s="48" t="s">
        <v>2</v>
      </c>
      <c r="D3" s="49"/>
      <c r="E3" s="49"/>
    </row>
    <row r="4" spans="1:5" ht="18.75" customHeight="1">
      <c r="A4" s="143" t="s">
        <v>111</v>
      </c>
      <c r="B4" s="144"/>
      <c r="C4" s="145" t="s">
        <v>66</v>
      </c>
      <c r="D4" s="50"/>
      <c r="E4" s="50"/>
    </row>
    <row r="5" spans="1:5" ht="12" customHeight="1">
      <c r="A5" s="146" t="s">
        <v>68</v>
      </c>
      <c r="B5" s="8" t="s">
        <v>69</v>
      </c>
      <c r="C5" s="8"/>
      <c r="D5" s="50"/>
      <c r="E5" s="50"/>
    </row>
    <row r="6" spans="1:5" ht="12" customHeight="1">
      <c r="A6" s="146"/>
      <c r="B6" s="8"/>
      <c r="C6" s="8"/>
      <c r="D6" s="50"/>
      <c r="E6" s="50"/>
    </row>
    <row r="7" spans="1:5" ht="18" customHeight="1">
      <c r="A7" s="8" t="s">
        <v>73</v>
      </c>
      <c r="B7" s="39" t="s">
        <v>73</v>
      </c>
      <c r="C7" s="39">
        <v>1</v>
      </c>
      <c r="D7" s="52"/>
      <c r="E7" s="63"/>
    </row>
    <row r="8" spans="1:5" ht="17.25" customHeight="1">
      <c r="A8" s="53"/>
      <c r="B8" s="54" t="s">
        <v>74</v>
      </c>
      <c r="C8" s="55">
        <v>70517071</v>
      </c>
      <c r="D8" s="52"/>
      <c r="E8" s="52"/>
    </row>
    <row r="9" spans="1:5" ht="17.25" customHeight="1">
      <c r="A9" s="53" t="s">
        <v>112</v>
      </c>
      <c r="B9" s="54" t="s">
        <v>113</v>
      </c>
      <c r="C9" s="55">
        <v>65180407</v>
      </c>
      <c r="D9" s="60"/>
      <c r="E9" s="52"/>
    </row>
    <row r="10" spans="1:5" ht="17.25" customHeight="1">
      <c r="A10" s="53" t="s">
        <v>114</v>
      </c>
      <c r="B10" s="54" t="s">
        <v>115</v>
      </c>
      <c r="C10" s="55">
        <v>3814694.4</v>
      </c>
      <c r="D10" s="60"/>
      <c r="E10" s="147"/>
    </row>
    <row r="11" spans="1:5" ht="17.25" customHeight="1">
      <c r="A11" s="53" t="s">
        <v>116</v>
      </c>
      <c r="B11" s="54" t="s">
        <v>117</v>
      </c>
      <c r="C11" s="55">
        <v>4728607.2</v>
      </c>
      <c r="D11" s="60"/>
      <c r="E11" s="60"/>
    </row>
    <row r="12" spans="1:5" ht="17.25" customHeight="1">
      <c r="A12" s="53" t="s">
        <v>118</v>
      </c>
      <c r="B12" s="54" t="s">
        <v>119</v>
      </c>
      <c r="C12" s="55">
        <v>129131.2</v>
      </c>
      <c r="D12" s="60"/>
      <c r="E12" s="52"/>
    </row>
    <row r="13" spans="1:5" ht="17.25" customHeight="1">
      <c r="A13" s="53" t="s">
        <v>120</v>
      </c>
      <c r="B13" s="54" t="s">
        <v>121</v>
      </c>
      <c r="C13" s="55">
        <v>1261999.2</v>
      </c>
      <c r="D13" s="60"/>
      <c r="E13" s="52"/>
    </row>
    <row r="14" spans="1:5" ht="17.25" customHeight="1">
      <c r="A14" s="53" t="s">
        <v>122</v>
      </c>
      <c r="B14" s="54" t="s">
        <v>123</v>
      </c>
      <c r="C14" s="55">
        <v>678321.6</v>
      </c>
      <c r="D14" s="52"/>
      <c r="E14" s="52"/>
    </row>
    <row r="15" spans="1:5" ht="17.25" customHeight="1">
      <c r="A15" s="53" t="s">
        <v>124</v>
      </c>
      <c r="B15" s="54" t="s">
        <v>125</v>
      </c>
      <c r="C15" s="55">
        <v>575449.6</v>
      </c>
      <c r="D15" s="52"/>
      <c r="E15" s="52"/>
    </row>
    <row r="16" spans="1:5" ht="17.25" customHeight="1">
      <c r="A16" s="53" t="s">
        <v>126</v>
      </c>
      <c r="B16" s="54" t="s">
        <v>127</v>
      </c>
      <c r="C16" s="55">
        <v>946492.8</v>
      </c>
      <c r="D16" s="60"/>
      <c r="E16" s="52"/>
    </row>
    <row r="17" spans="1:5" ht="17.25" customHeight="1">
      <c r="A17" s="53" t="s">
        <v>128</v>
      </c>
      <c r="B17" s="54" t="s">
        <v>129</v>
      </c>
      <c r="C17" s="55">
        <v>53045711</v>
      </c>
      <c r="D17" s="60"/>
      <c r="E17" s="52"/>
    </row>
    <row r="18" spans="1:5" ht="17.25" customHeight="1">
      <c r="A18" s="53" t="s">
        <v>130</v>
      </c>
      <c r="B18" s="54" t="s">
        <v>131</v>
      </c>
      <c r="C18" s="55">
        <v>5242086</v>
      </c>
      <c r="D18" s="52"/>
      <c r="E18" s="52"/>
    </row>
    <row r="19" spans="1:5" ht="17.25" customHeight="1">
      <c r="A19" s="53" t="s">
        <v>132</v>
      </c>
      <c r="B19" s="54" t="s">
        <v>133</v>
      </c>
      <c r="C19" s="55">
        <v>100000</v>
      </c>
      <c r="D19" s="52"/>
      <c r="E19" s="52"/>
    </row>
    <row r="20" spans="1:5" ht="17.25" customHeight="1">
      <c r="A20" s="53" t="s">
        <v>134</v>
      </c>
      <c r="B20" s="54" t="s">
        <v>135</v>
      </c>
      <c r="C20" s="55">
        <v>252000</v>
      </c>
      <c r="D20" s="52"/>
      <c r="E20" s="52"/>
    </row>
    <row r="21" spans="1:5" ht="17.25" customHeight="1">
      <c r="A21" s="53" t="s">
        <v>136</v>
      </c>
      <c r="B21" s="54" t="s">
        <v>137</v>
      </c>
      <c r="C21" s="55">
        <v>1100000</v>
      </c>
      <c r="D21" s="52"/>
      <c r="E21" s="52"/>
    </row>
    <row r="22" spans="1:5" ht="17.25" customHeight="1">
      <c r="A22" s="53" t="s">
        <v>138</v>
      </c>
      <c r="B22" s="54" t="s">
        <v>139</v>
      </c>
      <c r="C22" s="55">
        <v>700000</v>
      </c>
      <c r="D22" s="52"/>
      <c r="E22" s="52"/>
    </row>
    <row r="23" spans="1:5" ht="17.25" customHeight="1">
      <c r="A23" s="53" t="s">
        <v>140</v>
      </c>
      <c r="B23" s="54" t="s">
        <v>141</v>
      </c>
      <c r="C23" s="55">
        <v>1800000</v>
      </c>
      <c r="D23" s="52"/>
      <c r="E23" s="52"/>
    </row>
    <row r="24" spans="1:5" ht="17.25" customHeight="1">
      <c r="A24" s="53" t="s">
        <v>142</v>
      </c>
      <c r="B24" s="54" t="s">
        <v>143</v>
      </c>
      <c r="C24" s="55">
        <v>81855</v>
      </c>
      <c r="D24" s="52"/>
      <c r="E24" s="52"/>
    </row>
    <row r="25" spans="1:5" ht="17.25" customHeight="1">
      <c r="A25" s="53" t="s">
        <v>144</v>
      </c>
      <c r="B25" s="54" t="s">
        <v>145</v>
      </c>
      <c r="C25" s="55">
        <v>170531</v>
      </c>
      <c r="D25" s="52"/>
      <c r="E25" s="52"/>
    </row>
    <row r="26" spans="1:5" ht="17.25" customHeight="1">
      <c r="A26" s="53" t="s">
        <v>146</v>
      </c>
      <c r="B26" s="54" t="s">
        <v>147</v>
      </c>
      <c r="C26" s="55">
        <v>57600</v>
      </c>
      <c r="D26" s="52"/>
      <c r="E26" s="52"/>
    </row>
    <row r="27" spans="1:5" ht="17.25" customHeight="1">
      <c r="A27" s="53" t="s">
        <v>148</v>
      </c>
      <c r="B27" s="54" t="s">
        <v>149</v>
      </c>
      <c r="C27" s="55">
        <v>980100</v>
      </c>
      <c r="D27" s="49"/>
      <c r="E27" s="49"/>
    </row>
    <row r="28" spans="1:3" ht="17.25" customHeight="1">
      <c r="A28" s="53" t="s">
        <v>150</v>
      </c>
      <c r="B28" s="54" t="s">
        <v>151</v>
      </c>
      <c r="C28" s="55">
        <v>94578</v>
      </c>
    </row>
    <row r="29" spans="1:3" ht="17.25" customHeight="1">
      <c r="A29" s="53" t="s">
        <v>152</v>
      </c>
      <c r="B29" s="54" t="s">
        <v>153</v>
      </c>
      <c r="C29" s="55">
        <v>94578</v>
      </c>
    </row>
  </sheetData>
  <sheetProtection/>
  <mergeCells count="3">
    <mergeCell ref="A5:A6"/>
    <mergeCell ref="B5:B6"/>
    <mergeCell ref="C4:C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zoomScaleSheetLayoutView="100" workbookViewId="0" topLeftCell="A25">
      <selection activeCell="C55" sqref="C55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1" t="s">
        <v>154</v>
      </c>
      <c r="B1" s="42"/>
      <c r="C1" s="43"/>
      <c r="D1" s="86"/>
      <c r="E1" s="3"/>
      <c r="F1" s="82"/>
      <c r="G1" s="3"/>
      <c r="H1" s="3"/>
      <c r="I1" s="3"/>
      <c r="J1" s="3"/>
      <c r="K1" s="3"/>
      <c r="L1" s="3"/>
      <c r="M1" s="3"/>
    </row>
    <row r="2" spans="1:13" ht="23.25" customHeight="1">
      <c r="A2" s="77" t="s">
        <v>155</v>
      </c>
      <c r="B2" s="87"/>
      <c r="C2" s="87"/>
      <c r="D2" s="88"/>
      <c r="E2" s="87"/>
      <c r="F2" s="87"/>
      <c r="G2" s="45"/>
      <c r="H2" s="45"/>
      <c r="I2" s="45"/>
      <c r="J2" s="45"/>
      <c r="K2" s="45"/>
      <c r="L2" s="45"/>
      <c r="M2" s="45"/>
    </row>
    <row r="3" spans="1:13" ht="14.25" customHeight="1">
      <c r="A3" s="89"/>
      <c r="B3" s="90"/>
      <c r="C3" s="89"/>
      <c r="D3" s="91"/>
      <c r="E3" s="90"/>
      <c r="F3" s="92" t="s">
        <v>2</v>
      </c>
      <c r="G3" s="49"/>
      <c r="H3" s="49"/>
      <c r="I3" s="49"/>
      <c r="J3" s="49"/>
      <c r="K3" s="49"/>
      <c r="L3" s="49"/>
      <c r="M3" s="49"/>
    </row>
    <row r="4" spans="1:13" ht="22.5" customHeight="1">
      <c r="A4" s="93" t="s">
        <v>3</v>
      </c>
      <c r="B4" s="94"/>
      <c r="C4" s="95" t="s">
        <v>4</v>
      </c>
      <c r="D4" s="96"/>
      <c r="E4" s="97"/>
      <c r="F4" s="98"/>
      <c r="G4" s="99"/>
      <c r="H4" s="99"/>
      <c r="I4" s="99"/>
      <c r="J4" s="99"/>
      <c r="K4" s="99"/>
      <c r="L4" s="99"/>
      <c r="M4" s="99"/>
    </row>
    <row r="5" spans="1:13" ht="22.5" customHeight="1">
      <c r="A5" s="93" t="s">
        <v>5</v>
      </c>
      <c r="B5" s="100" t="s">
        <v>6</v>
      </c>
      <c r="C5" s="101" t="s">
        <v>7</v>
      </c>
      <c r="D5" s="100" t="s">
        <v>6</v>
      </c>
      <c r="E5" s="101" t="s">
        <v>11</v>
      </c>
      <c r="F5" s="100" t="s">
        <v>6</v>
      </c>
      <c r="G5" s="99"/>
      <c r="H5" s="99"/>
      <c r="I5" s="99"/>
      <c r="J5" s="99"/>
      <c r="K5" s="99"/>
      <c r="L5" s="99"/>
      <c r="M5" s="99"/>
    </row>
    <row r="6" spans="1:13" ht="18" customHeight="1">
      <c r="A6" s="102" t="s">
        <v>12</v>
      </c>
      <c r="B6" s="103"/>
      <c r="C6" s="102" t="s">
        <v>13</v>
      </c>
      <c r="D6" s="104">
        <v>0</v>
      </c>
      <c r="E6" s="105" t="s">
        <v>14</v>
      </c>
      <c r="F6" s="104">
        <v>70517071</v>
      </c>
      <c r="G6" s="106"/>
      <c r="H6" s="107"/>
      <c r="I6" s="107"/>
      <c r="J6" s="107"/>
      <c r="K6" s="107"/>
      <c r="L6" s="107"/>
      <c r="M6" s="107"/>
    </row>
    <row r="7" spans="1:13" ht="18" customHeight="1">
      <c r="A7" s="102" t="s">
        <v>15</v>
      </c>
      <c r="B7" s="108">
        <v>106217071</v>
      </c>
      <c r="C7" s="109" t="s">
        <v>16</v>
      </c>
      <c r="D7" s="104">
        <v>0</v>
      </c>
      <c r="E7" s="105" t="s">
        <v>17</v>
      </c>
      <c r="F7" s="22">
        <v>65274985</v>
      </c>
      <c r="G7" s="110"/>
      <c r="H7" s="110"/>
      <c r="I7" s="107"/>
      <c r="J7" s="107"/>
      <c r="K7" s="107"/>
      <c r="L7" s="107"/>
      <c r="M7" s="107"/>
    </row>
    <row r="8" spans="1:13" ht="18" customHeight="1">
      <c r="A8" s="102" t="s">
        <v>18</v>
      </c>
      <c r="B8" s="111">
        <v>0</v>
      </c>
      <c r="C8" s="102" t="s">
        <v>19</v>
      </c>
      <c r="D8" s="104">
        <v>0</v>
      </c>
      <c r="E8" s="105" t="s">
        <v>20</v>
      </c>
      <c r="F8" s="111">
        <v>5242086</v>
      </c>
      <c r="G8" s="110"/>
      <c r="H8" s="110"/>
      <c r="I8" s="107"/>
      <c r="J8" s="107"/>
      <c r="K8" s="107"/>
      <c r="L8" s="107"/>
      <c r="M8" s="107"/>
    </row>
    <row r="9" spans="1:13" ht="18" customHeight="1">
      <c r="A9" s="102" t="s">
        <v>21</v>
      </c>
      <c r="B9" s="22">
        <v>0</v>
      </c>
      <c r="C9" s="102" t="s">
        <v>22</v>
      </c>
      <c r="D9" s="104">
        <v>0</v>
      </c>
      <c r="E9" s="105" t="s">
        <v>23</v>
      </c>
      <c r="F9" s="22">
        <v>35700000</v>
      </c>
      <c r="G9" s="110"/>
      <c r="H9" s="110"/>
      <c r="I9" s="107"/>
      <c r="J9" s="107"/>
      <c r="K9" s="107"/>
      <c r="L9" s="107"/>
      <c r="M9" s="107"/>
    </row>
    <row r="10" spans="1:13" ht="18" customHeight="1">
      <c r="A10" s="58" t="s">
        <v>24</v>
      </c>
      <c r="B10" s="112"/>
      <c r="C10" s="102" t="s">
        <v>25</v>
      </c>
      <c r="D10" s="104">
        <v>0</v>
      </c>
      <c r="E10" s="113" t="s">
        <v>26</v>
      </c>
      <c r="F10" s="114"/>
      <c r="G10" s="110"/>
      <c r="H10" s="107"/>
      <c r="I10" s="107"/>
      <c r="J10" s="107"/>
      <c r="K10" s="107"/>
      <c r="L10" s="107"/>
      <c r="M10" s="107"/>
    </row>
    <row r="11" spans="1:13" ht="18" customHeight="1">
      <c r="A11" s="102" t="s">
        <v>27</v>
      </c>
      <c r="B11" s="22">
        <v>0</v>
      </c>
      <c r="C11" s="102" t="s">
        <v>28</v>
      </c>
      <c r="D11" s="104">
        <v>0</v>
      </c>
      <c r="E11" s="113"/>
      <c r="F11" s="25"/>
      <c r="G11" s="107"/>
      <c r="H11" s="110"/>
      <c r="I11" s="107"/>
      <c r="J11" s="107"/>
      <c r="K11" s="107"/>
      <c r="L11" s="107"/>
      <c r="M11" s="107"/>
    </row>
    <row r="12" spans="1:13" ht="18" customHeight="1">
      <c r="A12" s="115" t="s">
        <v>29</v>
      </c>
      <c r="B12" s="116"/>
      <c r="C12" s="102" t="s">
        <v>30</v>
      </c>
      <c r="D12" s="104">
        <v>0</v>
      </c>
      <c r="E12" s="113"/>
      <c r="F12" s="25"/>
      <c r="G12" s="107"/>
      <c r="H12" s="107"/>
      <c r="I12" s="107"/>
      <c r="J12" s="110"/>
      <c r="K12" s="107"/>
      <c r="L12" s="107"/>
      <c r="M12" s="107"/>
    </row>
    <row r="13" spans="1:13" ht="18" customHeight="1">
      <c r="A13" s="115" t="s">
        <v>31</v>
      </c>
      <c r="B13" s="25"/>
      <c r="C13" s="102" t="s">
        <v>32</v>
      </c>
      <c r="D13" s="104">
        <v>1932026.8</v>
      </c>
      <c r="E13" s="113"/>
      <c r="F13" s="25"/>
      <c r="G13" s="107"/>
      <c r="H13" s="107"/>
      <c r="I13" s="107"/>
      <c r="J13" s="107"/>
      <c r="K13" s="107"/>
      <c r="L13" s="107"/>
      <c r="M13" s="107"/>
    </row>
    <row r="14" spans="1:13" ht="18" customHeight="1">
      <c r="A14" s="117"/>
      <c r="B14" s="118"/>
      <c r="C14" s="102" t="s">
        <v>33</v>
      </c>
      <c r="D14" s="104">
        <v>0</v>
      </c>
      <c r="E14" s="113"/>
      <c r="F14" s="25"/>
      <c r="G14" s="107"/>
      <c r="H14" s="107"/>
      <c r="I14" s="107"/>
      <c r="J14" s="107"/>
      <c r="K14" s="107"/>
      <c r="L14" s="107"/>
      <c r="M14" s="107"/>
    </row>
    <row r="15" spans="1:13" ht="18" customHeight="1">
      <c r="A15" s="115"/>
      <c r="B15" s="22"/>
      <c r="C15" s="102" t="s">
        <v>34</v>
      </c>
      <c r="D15" s="104">
        <v>678321.6</v>
      </c>
      <c r="E15" s="113"/>
      <c r="F15" s="25"/>
      <c r="G15" s="107"/>
      <c r="H15" s="107"/>
      <c r="I15" s="107"/>
      <c r="J15" s="107"/>
      <c r="K15" s="107"/>
      <c r="L15" s="107"/>
      <c r="M15" s="107"/>
    </row>
    <row r="16" spans="1:13" ht="18" customHeight="1">
      <c r="A16" s="115"/>
      <c r="B16" s="64"/>
      <c r="C16" s="102" t="s">
        <v>35</v>
      </c>
      <c r="D16" s="104">
        <v>0</v>
      </c>
      <c r="E16" s="113"/>
      <c r="F16" s="25"/>
      <c r="G16" s="107"/>
      <c r="H16" s="107"/>
      <c r="I16" s="107"/>
      <c r="J16" s="107"/>
      <c r="K16" s="107"/>
      <c r="L16" s="107"/>
      <c r="M16" s="107"/>
    </row>
    <row r="17" spans="1:13" ht="18" customHeight="1">
      <c r="A17" s="115"/>
      <c r="B17" s="22"/>
      <c r="C17" s="102" t="s">
        <v>36</v>
      </c>
      <c r="D17" s="104">
        <v>0</v>
      </c>
      <c r="E17" s="113"/>
      <c r="F17" s="25"/>
      <c r="G17" s="107"/>
      <c r="H17" s="107"/>
      <c r="I17" s="107"/>
      <c r="J17" s="107"/>
      <c r="K17" s="107"/>
      <c r="L17" s="107"/>
      <c r="M17" s="107"/>
    </row>
    <row r="18" spans="1:13" ht="18" customHeight="1">
      <c r="A18" s="115"/>
      <c r="B18" s="119"/>
      <c r="C18" s="102" t="s">
        <v>37</v>
      </c>
      <c r="D18" s="104">
        <v>0</v>
      </c>
      <c r="E18" s="113"/>
      <c r="F18" s="25"/>
      <c r="G18" s="107"/>
      <c r="H18" s="107"/>
      <c r="I18" s="107"/>
      <c r="J18" s="107"/>
      <c r="K18" s="107"/>
      <c r="L18" s="107"/>
      <c r="M18" s="107"/>
    </row>
    <row r="19" spans="1:13" ht="18" customHeight="1">
      <c r="A19" s="120"/>
      <c r="B19" s="119"/>
      <c r="C19" s="102" t="s">
        <v>38</v>
      </c>
      <c r="D19" s="104">
        <v>0</v>
      </c>
      <c r="E19" s="113"/>
      <c r="F19" s="25"/>
      <c r="G19" s="110"/>
      <c r="H19" s="110"/>
      <c r="I19" s="107"/>
      <c r="J19" s="107"/>
      <c r="K19" s="107"/>
      <c r="L19" s="107"/>
      <c r="M19" s="107"/>
    </row>
    <row r="20" spans="1:13" ht="18" customHeight="1">
      <c r="A20" s="115"/>
      <c r="B20" s="119"/>
      <c r="C20" s="102" t="s">
        <v>39</v>
      </c>
      <c r="D20" s="104">
        <v>102660229.8</v>
      </c>
      <c r="E20" s="113"/>
      <c r="F20" s="25"/>
      <c r="G20" s="110"/>
      <c r="H20" s="107"/>
      <c r="I20" s="110"/>
      <c r="J20" s="107"/>
      <c r="K20" s="107"/>
      <c r="L20" s="107"/>
      <c r="M20" s="107"/>
    </row>
    <row r="21" spans="1:13" ht="18" customHeight="1">
      <c r="A21" s="115"/>
      <c r="B21" s="121"/>
      <c r="C21" s="102" t="s">
        <v>40</v>
      </c>
      <c r="D21" s="104">
        <v>0</v>
      </c>
      <c r="E21" s="113"/>
      <c r="F21" s="25"/>
      <c r="G21" s="110"/>
      <c r="H21" s="107"/>
      <c r="I21" s="107"/>
      <c r="J21" s="107"/>
      <c r="K21" s="107"/>
      <c r="L21" s="107"/>
      <c r="M21" s="107"/>
    </row>
    <row r="22" spans="1:13" ht="18" customHeight="1">
      <c r="A22" s="122"/>
      <c r="B22" s="121"/>
      <c r="C22" s="102" t="s">
        <v>41</v>
      </c>
      <c r="D22" s="104">
        <v>0</v>
      </c>
      <c r="E22" s="113"/>
      <c r="F22" s="25"/>
      <c r="G22" s="110"/>
      <c r="H22" s="110"/>
      <c r="I22" s="110"/>
      <c r="J22" s="107"/>
      <c r="K22" s="107"/>
      <c r="L22" s="107"/>
      <c r="M22" s="107"/>
    </row>
    <row r="23" spans="1:13" ht="18" customHeight="1">
      <c r="A23" s="123"/>
      <c r="B23" s="25"/>
      <c r="C23" s="102" t="s">
        <v>42</v>
      </c>
      <c r="D23" s="104">
        <v>0</v>
      </c>
      <c r="E23" s="113"/>
      <c r="F23" s="25"/>
      <c r="G23" s="110"/>
      <c r="H23" s="107"/>
      <c r="I23" s="110"/>
      <c r="J23" s="107"/>
      <c r="K23" s="107"/>
      <c r="L23" s="107"/>
      <c r="M23" s="107"/>
    </row>
    <row r="24" spans="1:13" ht="18" customHeight="1">
      <c r="A24" s="115"/>
      <c r="B24" s="25"/>
      <c r="C24" s="102" t="s">
        <v>43</v>
      </c>
      <c r="D24" s="104">
        <v>0</v>
      </c>
      <c r="E24" s="113"/>
      <c r="F24" s="25"/>
      <c r="G24" s="110"/>
      <c r="H24" s="110"/>
      <c r="I24" s="107"/>
      <c r="J24" s="107"/>
      <c r="K24" s="107"/>
      <c r="L24" s="107"/>
      <c r="M24" s="107"/>
    </row>
    <row r="25" spans="1:13" ht="18" customHeight="1">
      <c r="A25" s="120"/>
      <c r="B25" s="25"/>
      <c r="C25" s="102" t="s">
        <v>44</v>
      </c>
      <c r="D25" s="104">
        <v>946492.8</v>
      </c>
      <c r="E25" s="113"/>
      <c r="F25" s="25"/>
      <c r="G25" s="110"/>
      <c r="H25" s="107"/>
      <c r="I25" s="107"/>
      <c r="J25" s="107"/>
      <c r="K25" s="107"/>
      <c r="L25" s="107"/>
      <c r="M25" s="107"/>
    </row>
    <row r="26" spans="1:13" ht="18" customHeight="1">
      <c r="A26" s="120"/>
      <c r="B26" s="25"/>
      <c r="C26" s="115" t="s">
        <v>45</v>
      </c>
      <c r="D26" s="22">
        <v>0</v>
      </c>
      <c r="E26" s="113"/>
      <c r="F26" s="25"/>
      <c r="G26" s="110"/>
      <c r="H26" s="110"/>
      <c r="I26" s="107"/>
      <c r="J26" s="107"/>
      <c r="K26" s="107"/>
      <c r="L26" s="107"/>
      <c r="M26" s="107"/>
    </row>
    <row r="27" spans="1:13" ht="18" customHeight="1">
      <c r="A27" s="120"/>
      <c r="B27" s="25"/>
      <c r="C27" s="115" t="s">
        <v>46</v>
      </c>
      <c r="D27" s="22">
        <v>0</v>
      </c>
      <c r="E27" s="113"/>
      <c r="F27" s="25"/>
      <c r="G27" s="110"/>
      <c r="H27" s="110"/>
      <c r="I27" s="107"/>
      <c r="J27" s="107"/>
      <c r="K27" s="107"/>
      <c r="L27" s="107"/>
      <c r="M27" s="107"/>
    </row>
    <row r="28" spans="1:13" ht="18" customHeight="1">
      <c r="A28" s="115"/>
      <c r="B28" s="121"/>
      <c r="C28" s="115" t="s">
        <v>47</v>
      </c>
      <c r="D28" s="22">
        <v>0</v>
      </c>
      <c r="E28" s="113"/>
      <c r="F28" s="25"/>
      <c r="G28" s="110"/>
      <c r="H28" s="110"/>
      <c r="I28" s="110"/>
      <c r="J28" s="107"/>
      <c r="K28" s="110"/>
      <c r="L28" s="107"/>
      <c r="M28" s="110"/>
    </row>
    <row r="29" spans="1:13" ht="18" customHeight="1">
      <c r="A29" s="115"/>
      <c r="B29" s="121"/>
      <c r="C29" s="115" t="s">
        <v>48</v>
      </c>
      <c r="D29" s="22">
        <v>0</v>
      </c>
      <c r="E29" s="113"/>
      <c r="F29" s="25"/>
      <c r="G29" s="110"/>
      <c r="H29" s="110"/>
      <c r="I29" s="110"/>
      <c r="J29" s="107"/>
      <c r="K29" s="107"/>
      <c r="L29" s="107"/>
      <c r="M29" s="107"/>
    </row>
    <row r="30" spans="1:13" ht="18" customHeight="1">
      <c r="A30" s="115"/>
      <c r="B30" s="121"/>
      <c r="C30" s="115" t="s">
        <v>49</v>
      </c>
      <c r="D30" s="22">
        <v>0</v>
      </c>
      <c r="E30" s="113"/>
      <c r="F30" s="25"/>
      <c r="G30" s="110"/>
      <c r="H30" s="110"/>
      <c r="I30" s="110"/>
      <c r="J30" s="107"/>
      <c r="K30" s="107"/>
      <c r="L30" s="107"/>
      <c r="M30" s="107"/>
    </row>
    <row r="31" spans="1:13" ht="18" customHeight="1">
      <c r="A31" s="124"/>
      <c r="B31" s="125"/>
      <c r="C31" s="115" t="s">
        <v>50</v>
      </c>
      <c r="D31" s="22">
        <v>0</v>
      </c>
      <c r="E31" s="113"/>
      <c r="F31" s="25"/>
      <c r="G31" s="110"/>
      <c r="H31" s="107"/>
      <c r="I31" s="107"/>
      <c r="J31" s="107"/>
      <c r="K31" s="107"/>
      <c r="L31" s="107"/>
      <c r="M31" s="107"/>
    </row>
    <row r="32" spans="1:13" ht="18" customHeight="1">
      <c r="A32" s="124"/>
      <c r="B32" s="125"/>
      <c r="C32" s="115" t="s">
        <v>51</v>
      </c>
      <c r="D32" s="22">
        <v>0</v>
      </c>
      <c r="E32" s="126"/>
      <c r="F32" s="25"/>
      <c r="G32" s="110"/>
      <c r="H32" s="110"/>
      <c r="I32" s="107"/>
      <c r="J32" s="107"/>
      <c r="K32" s="107"/>
      <c r="L32" s="107"/>
      <c r="M32" s="107"/>
    </row>
    <row r="33" spans="1:13" ht="18" customHeight="1">
      <c r="A33" s="120"/>
      <c r="B33" s="116"/>
      <c r="C33" s="115" t="s">
        <v>52</v>
      </c>
      <c r="D33" s="22">
        <v>0</v>
      </c>
      <c r="E33" s="127"/>
      <c r="F33" s="128"/>
      <c r="G33" s="107"/>
      <c r="H33" s="107"/>
      <c r="I33" s="107"/>
      <c r="J33" s="107"/>
      <c r="K33" s="107"/>
      <c r="L33" s="107"/>
      <c r="M33" s="107"/>
    </row>
    <row r="34" spans="1:13" ht="18" customHeight="1">
      <c r="A34" s="120"/>
      <c r="B34" s="25"/>
      <c r="C34" s="115" t="s">
        <v>53</v>
      </c>
      <c r="D34" s="22">
        <v>0</v>
      </c>
      <c r="E34" s="126"/>
      <c r="F34" s="25"/>
      <c r="G34" s="107"/>
      <c r="H34" s="107"/>
      <c r="I34" s="107"/>
      <c r="J34" s="107"/>
      <c r="K34" s="107"/>
      <c r="L34" s="107"/>
      <c r="M34" s="107"/>
    </row>
    <row r="35" spans="2:13" ht="18" customHeight="1">
      <c r="B35" s="25"/>
      <c r="C35" s="124"/>
      <c r="D35" s="129"/>
      <c r="E35" s="124"/>
      <c r="F35" s="128"/>
      <c r="G35" s="107"/>
      <c r="H35" s="107"/>
      <c r="I35" s="107"/>
      <c r="J35" s="107"/>
      <c r="K35" s="107"/>
      <c r="L35" s="107"/>
      <c r="M35" s="107"/>
    </row>
    <row r="36" spans="1:13" ht="18" customHeight="1">
      <c r="A36" s="130" t="s">
        <v>54</v>
      </c>
      <c r="B36" s="131">
        <f>B7+B11</f>
        <v>106217071</v>
      </c>
      <c r="C36" s="132" t="s">
        <v>55</v>
      </c>
      <c r="D36" s="133">
        <f>SUM(D6:D34)</f>
        <v>106217071</v>
      </c>
      <c r="E36" s="132" t="s">
        <v>56</v>
      </c>
      <c r="F36" s="134">
        <f>SUM(F7:F9)</f>
        <v>106217071</v>
      </c>
      <c r="G36" s="135"/>
      <c r="H36" s="135"/>
      <c r="I36" s="135"/>
      <c r="J36" s="135"/>
      <c r="K36" s="135"/>
      <c r="L36" s="135"/>
      <c r="M36" s="135"/>
    </row>
    <row r="37" spans="1:13" ht="23.25" customHeight="1">
      <c r="A37" s="136" t="s">
        <v>57</v>
      </c>
      <c r="B37" s="83">
        <v>0</v>
      </c>
      <c r="C37" s="137" t="s">
        <v>58</v>
      </c>
      <c r="D37" s="133"/>
      <c r="E37" s="138" t="s">
        <v>59</v>
      </c>
      <c r="F37" s="119"/>
      <c r="G37" s="135"/>
      <c r="H37" s="135"/>
      <c r="I37" s="135"/>
      <c r="J37" s="135"/>
      <c r="K37" s="135"/>
      <c r="L37" s="135"/>
      <c r="M37" s="135"/>
    </row>
    <row r="38" spans="1:13" ht="18" customHeight="1">
      <c r="A38" s="120"/>
      <c r="B38" s="116"/>
      <c r="C38" s="139"/>
      <c r="D38" s="133"/>
      <c r="E38" s="124"/>
      <c r="F38" s="25"/>
      <c r="G38" s="107"/>
      <c r="H38" s="107"/>
      <c r="I38" s="107"/>
      <c r="J38" s="107"/>
      <c r="K38" s="107"/>
      <c r="L38" s="107"/>
      <c r="M38" s="107"/>
    </row>
    <row r="39" spans="1:13" ht="18" customHeight="1">
      <c r="A39" s="120"/>
      <c r="B39" s="131"/>
      <c r="C39" s="139"/>
      <c r="D39" s="133"/>
      <c r="E39" s="139"/>
      <c r="F39" s="25"/>
      <c r="G39" s="107"/>
      <c r="H39" s="107"/>
      <c r="I39" s="107"/>
      <c r="J39" s="107"/>
      <c r="K39" s="107"/>
      <c r="L39" s="107"/>
      <c r="M39" s="107"/>
    </row>
    <row r="40" spans="1:13" ht="18" customHeight="1">
      <c r="A40" s="140" t="s">
        <v>60</v>
      </c>
      <c r="B40" s="22">
        <f>B36+B37</f>
        <v>106217071</v>
      </c>
      <c r="C40" s="123" t="s">
        <v>61</v>
      </c>
      <c r="D40" s="129">
        <f>SUM(D36:D37)</f>
        <v>106217071</v>
      </c>
      <c r="E40" s="123" t="s">
        <v>61</v>
      </c>
      <c r="F40" s="25">
        <f>SUM(F36:F37)</f>
        <v>106217071</v>
      </c>
      <c r="G40" s="107"/>
      <c r="H40" s="107"/>
      <c r="I40" s="107"/>
      <c r="J40" s="107"/>
      <c r="K40" s="107"/>
      <c r="L40" s="107"/>
      <c r="M40" s="107"/>
    </row>
    <row r="41" spans="1:13" ht="15.75" customHeight="1">
      <c r="A41" s="49"/>
      <c r="B41" s="64"/>
      <c r="C41" s="47"/>
      <c r="D41" s="141"/>
      <c r="E41" s="47"/>
      <c r="F41" s="47"/>
      <c r="G41" s="49"/>
      <c r="H41" s="49"/>
      <c r="I41" s="49"/>
      <c r="J41" s="49"/>
      <c r="K41" s="49"/>
      <c r="L41" s="49"/>
      <c r="M41" s="49"/>
    </row>
    <row r="42" spans="1:13" ht="15.75" customHeight="1">
      <c r="A42" s="49"/>
      <c r="B42" s="47"/>
      <c r="C42" s="47"/>
      <c r="D42" s="141"/>
      <c r="E42" s="47"/>
      <c r="F42" s="47"/>
      <c r="G42" s="49"/>
      <c r="H42" s="49"/>
      <c r="I42" s="49"/>
      <c r="J42" s="49"/>
      <c r="K42" s="49"/>
      <c r="L42" s="49"/>
      <c r="M42" s="49"/>
    </row>
    <row r="43" spans="1:13" ht="15.75" customHeight="1">
      <c r="A43" s="49"/>
      <c r="B43" s="47"/>
      <c r="C43" s="47"/>
      <c r="D43" s="141"/>
      <c r="E43" s="47"/>
      <c r="F43" s="47"/>
      <c r="G43" s="49"/>
      <c r="H43" s="49"/>
      <c r="I43" s="49"/>
      <c r="J43" s="49"/>
      <c r="K43" s="49"/>
      <c r="L43" s="49"/>
      <c r="M43" s="49"/>
    </row>
    <row r="44" spans="1:13" ht="12.75" customHeight="1">
      <c r="A44" s="49"/>
      <c r="B44" s="47"/>
      <c r="C44" s="47"/>
      <c r="D44" s="141"/>
      <c r="E44" s="49"/>
      <c r="F44" s="49"/>
      <c r="G44" s="49"/>
      <c r="H44" s="49"/>
      <c r="I44" s="49"/>
      <c r="J44" s="49"/>
      <c r="K44" s="49"/>
      <c r="L44" s="49"/>
      <c r="M44" s="49"/>
    </row>
    <row r="45" spans="1:13" ht="12.75" customHeight="1">
      <c r="A45" s="49"/>
      <c r="B45" s="47"/>
      <c r="C45" s="47"/>
      <c r="D45" s="141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2.75" customHeight="1">
      <c r="A46" s="49"/>
      <c r="B46" s="49"/>
      <c r="C46" s="47"/>
      <c r="D46" s="141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2.75" customHeight="1">
      <c r="A47" s="49"/>
      <c r="B47" s="49"/>
      <c r="C47" s="47"/>
      <c r="D47" s="141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 customHeight="1">
      <c r="A48" s="49"/>
      <c r="B48" s="49"/>
      <c r="C48" s="47"/>
      <c r="D48" s="141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 customHeight="1">
      <c r="A49" s="49"/>
      <c r="B49" s="49"/>
      <c r="C49" s="47"/>
      <c r="D49" s="141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 customHeight="1">
      <c r="A50" s="49"/>
      <c r="B50" s="49"/>
      <c r="C50" s="47"/>
      <c r="D50" s="141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 customHeight="1">
      <c r="A51" s="49"/>
      <c r="B51" s="49"/>
      <c r="C51" s="47"/>
      <c r="D51" s="141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 customHeight="1">
      <c r="A52" s="49"/>
      <c r="B52" s="49"/>
      <c r="C52" s="47"/>
      <c r="D52" s="141"/>
      <c r="E52" s="49"/>
      <c r="F52" s="49"/>
      <c r="G52" s="49"/>
      <c r="H52" s="49"/>
      <c r="I52" s="49"/>
      <c r="J52" s="49"/>
      <c r="K52" s="49"/>
      <c r="L52" s="49"/>
      <c r="M52" s="49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workbookViewId="0" topLeftCell="A1">
      <selection activeCell="E28" sqref="E28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76" t="s">
        <v>156</v>
      </c>
      <c r="B1" s="42"/>
      <c r="C1" s="43"/>
      <c r="D1" s="43"/>
      <c r="E1" s="43"/>
      <c r="F1" s="43"/>
      <c r="G1" s="43"/>
      <c r="H1" s="43"/>
      <c r="I1" s="82"/>
      <c r="J1" s="3"/>
    </row>
    <row r="2" spans="1:10" ht="26.25" customHeight="1">
      <c r="A2" s="77" t="s">
        <v>157</v>
      </c>
      <c r="B2" s="78"/>
      <c r="C2" s="78"/>
      <c r="D2" s="78"/>
      <c r="E2" s="78"/>
      <c r="F2" s="78"/>
      <c r="G2" s="78"/>
      <c r="H2" s="78"/>
      <c r="I2" s="78"/>
      <c r="J2" s="45"/>
    </row>
    <row r="3" spans="1:10" ht="13.5" customHeight="1">
      <c r="A3" s="5"/>
      <c r="B3" s="46"/>
      <c r="C3" s="47"/>
      <c r="D3" s="47"/>
      <c r="E3" s="47"/>
      <c r="F3" s="47"/>
      <c r="G3" s="47"/>
      <c r="H3" s="47"/>
      <c r="J3" s="37" t="s">
        <v>2</v>
      </c>
    </row>
    <row r="4" spans="1:10" ht="22.5" customHeight="1">
      <c r="A4" s="16" t="s">
        <v>158</v>
      </c>
      <c r="B4" s="16" t="s">
        <v>159</v>
      </c>
      <c r="C4" s="51" t="s">
        <v>74</v>
      </c>
      <c r="D4" s="8" t="s">
        <v>160</v>
      </c>
      <c r="E4" s="67" t="s">
        <v>161</v>
      </c>
      <c r="F4" s="67" t="s">
        <v>162</v>
      </c>
      <c r="G4" s="16" t="s">
        <v>163</v>
      </c>
      <c r="H4" s="8" t="s">
        <v>164</v>
      </c>
      <c r="I4" s="8" t="s">
        <v>165</v>
      </c>
      <c r="J4" s="8" t="s">
        <v>166</v>
      </c>
    </row>
    <row r="5" spans="1:10" ht="9.75" customHeight="1">
      <c r="A5" s="16"/>
      <c r="B5" s="16"/>
      <c r="C5" s="51"/>
      <c r="D5" s="8"/>
      <c r="E5" s="8"/>
      <c r="F5" s="67"/>
      <c r="G5" s="16"/>
      <c r="H5" s="8"/>
      <c r="I5" s="8"/>
      <c r="J5" s="8"/>
    </row>
    <row r="6" spans="1:10" ht="18.75" customHeight="1">
      <c r="A6" s="79" t="s">
        <v>73</v>
      </c>
      <c r="B6" s="79" t="s">
        <v>73</v>
      </c>
      <c r="C6" s="39">
        <v>1</v>
      </c>
      <c r="D6" s="39">
        <f aca="true" t="shared" si="0" ref="D6:J6">C6+1</f>
        <v>2</v>
      </c>
      <c r="E6" s="39">
        <f t="shared" si="0"/>
        <v>3</v>
      </c>
      <c r="F6" s="39">
        <f t="shared" si="0"/>
        <v>4</v>
      </c>
      <c r="G6" s="39">
        <f t="shared" si="0"/>
        <v>5</v>
      </c>
      <c r="H6" s="39">
        <f t="shared" si="0"/>
        <v>6</v>
      </c>
      <c r="I6" s="39">
        <f t="shared" si="0"/>
        <v>7</v>
      </c>
      <c r="J6" s="39">
        <f t="shared" si="0"/>
        <v>8</v>
      </c>
    </row>
    <row r="7" spans="1:11" ht="18.75" customHeight="1">
      <c r="A7" s="80"/>
      <c r="B7" s="53" t="s">
        <v>74</v>
      </c>
      <c r="C7" s="22">
        <v>106217071</v>
      </c>
      <c r="D7" s="22">
        <v>106217071</v>
      </c>
      <c r="E7" s="56">
        <v>0</v>
      </c>
      <c r="F7" s="72">
        <v>0</v>
      </c>
      <c r="G7" s="72">
        <v>0</v>
      </c>
      <c r="H7" s="72">
        <v>0</v>
      </c>
      <c r="I7" s="83">
        <v>0</v>
      </c>
      <c r="J7" s="84">
        <v>0</v>
      </c>
      <c r="K7" s="85"/>
    </row>
    <row r="8" spans="1:12" ht="18.75" customHeight="1">
      <c r="A8" s="80"/>
      <c r="B8" s="53" t="s">
        <v>167</v>
      </c>
      <c r="C8" s="22">
        <v>106217071</v>
      </c>
      <c r="D8" s="22">
        <v>106217071</v>
      </c>
      <c r="E8" s="56">
        <v>0</v>
      </c>
      <c r="F8" s="72">
        <v>0</v>
      </c>
      <c r="G8" s="72">
        <v>0</v>
      </c>
      <c r="H8" s="72">
        <v>0</v>
      </c>
      <c r="I8" s="83">
        <v>0</v>
      </c>
      <c r="J8" s="84">
        <v>0</v>
      </c>
      <c r="K8" s="64"/>
      <c r="L8" s="64"/>
    </row>
    <row r="9" spans="1:12" ht="18.75" customHeight="1">
      <c r="A9" s="80" t="s">
        <v>168</v>
      </c>
      <c r="B9" s="53" t="s">
        <v>169</v>
      </c>
      <c r="C9" s="22">
        <v>106217071</v>
      </c>
      <c r="D9" s="22">
        <v>106217071</v>
      </c>
      <c r="E9" s="56">
        <v>0</v>
      </c>
      <c r="F9" s="72">
        <v>0</v>
      </c>
      <c r="G9" s="72">
        <v>0</v>
      </c>
      <c r="H9" s="72">
        <v>0</v>
      </c>
      <c r="I9" s="83">
        <v>0</v>
      </c>
      <c r="J9" s="84">
        <v>0</v>
      </c>
      <c r="L9" s="64"/>
    </row>
    <row r="10" spans="1:12" ht="18.75" customHeight="1">
      <c r="A10" s="58"/>
      <c r="B10" s="59"/>
      <c r="C10" s="58"/>
      <c r="D10" s="59"/>
      <c r="E10" s="52"/>
      <c r="F10" s="59"/>
      <c r="G10" s="58"/>
      <c r="H10" s="59"/>
      <c r="I10" s="59"/>
      <c r="J10" s="60"/>
      <c r="L10" s="64"/>
    </row>
    <row r="11" spans="1:12" ht="18.75" customHeight="1">
      <c r="A11" s="59"/>
      <c r="B11" s="59"/>
      <c r="C11" s="59"/>
      <c r="D11" s="59"/>
      <c r="E11" s="60"/>
      <c r="F11" s="59"/>
      <c r="G11" s="59"/>
      <c r="H11" s="59"/>
      <c r="I11" s="59"/>
      <c r="J11" s="60"/>
      <c r="L11" s="64"/>
    </row>
    <row r="12" spans="1:10" ht="18.75" customHeight="1">
      <c r="A12" s="58"/>
      <c r="B12" s="59"/>
      <c r="C12" s="58"/>
      <c r="D12" s="58"/>
      <c r="E12" s="60"/>
      <c r="F12" s="58"/>
      <c r="G12" s="59"/>
      <c r="H12" s="58"/>
      <c r="I12" s="59"/>
      <c r="J12" s="60"/>
    </row>
    <row r="13" spans="1:11" ht="18.75" customHeight="1">
      <c r="A13" s="58"/>
      <c r="B13" s="59"/>
      <c r="C13" s="58"/>
      <c r="D13" s="81"/>
      <c r="E13" s="60"/>
      <c r="F13" s="59"/>
      <c r="G13" s="58"/>
      <c r="H13" s="59"/>
      <c r="I13" s="58"/>
      <c r="J13" s="60"/>
      <c r="K13" s="64"/>
    </row>
    <row r="14" spans="1:11" ht="18.75" customHeight="1">
      <c r="A14" s="58"/>
      <c r="B14" s="59"/>
      <c r="C14" s="58"/>
      <c r="D14" s="81"/>
      <c r="E14" s="52"/>
      <c r="F14" s="58"/>
      <c r="G14" s="59"/>
      <c r="H14" s="58"/>
      <c r="I14" s="59"/>
      <c r="J14" s="60"/>
      <c r="K14" s="64"/>
    </row>
    <row r="15" spans="1:11" ht="18.75" customHeight="1">
      <c r="A15" s="58"/>
      <c r="B15" s="59"/>
      <c r="C15" s="59"/>
      <c r="D15" s="58"/>
      <c r="E15" s="60"/>
      <c r="F15" s="59"/>
      <c r="G15" s="58"/>
      <c r="H15" s="59"/>
      <c r="I15" s="59"/>
      <c r="J15" s="60"/>
      <c r="K15" s="64"/>
    </row>
    <row r="16" spans="1:11" ht="18.75" customHeight="1">
      <c r="A16" s="58"/>
      <c r="B16" s="58"/>
      <c r="C16" s="58"/>
      <c r="D16" s="59"/>
      <c r="E16" s="52"/>
      <c r="F16" s="59"/>
      <c r="G16" s="58"/>
      <c r="H16" s="58"/>
      <c r="I16" s="58"/>
      <c r="J16" s="60"/>
      <c r="K16" s="64"/>
    </row>
    <row r="17" spans="1:10" ht="22.5" customHeight="1">
      <c r="A17" s="58"/>
      <c r="B17" s="58"/>
      <c r="C17" s="81"/>
      <c r="D17" s="81"/>
      <c r="E17" s="60"/>
      <c r="F17" s="58"/>
      <c r="G17" s="59"/>
      <c r="H17" s="58"/>
      <c r="I17" s="59"/>
      <c r="J17" s="60"/>
    </row>
    <row r="18" ht="22.5" customHeight="1">
      <c r="J18" s="64"/>
    </row>
    <row r="19" spans="1:10" ht="22.5" customHeight="1">
      <c r="A19" s="61"/>
      <c r="B19" s="61"/>
      <c r="C19" s="62"/>
      <c r="D19" s="61"/>
      <c r="E19" s="61"/>
      <c r="F19" s="61"/>
      <c r="G19" s="61"/>
      <c r="H19" s="61"/>
      <c r="I19" s="61"/>
      <c r="J19" s="61"/>
    </row>
    <row r="20" ht="22.5" customHeight="1"/>
    <row r="21" spans="1:10" ht="22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G33" sqref="G33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" t="s">
        <v>170</v>
      </c>
      <c r="B1" s="34"/>
      <c r="C1" s="34"/>
      <c r="D1" s="42"/>
      <c r="E1" s="43"/>
      <c r="F1" s="43"/>
      <c r="G1" s="43"/>
      <c r="H1" s="43"/>
      <c r="I1" s="35"/>
      <c r="J1" s="43"/>
      <c r="K1" s="3"/>
    </row>
    <row r="2" spans="1:11" ht="20.25" customHeight="1">
      <c r="A2" s="66" t="s">
        <v>171</v>
      </c>
      <c r="B2" s="66"/>
      <c r="C2" s="66"/>
      <c r="D2" s="66"/>
      <c r="E2" s="66"/>
      <c r="F2" s="66"/>
      <c r="G2" s="66"/>
      <c r="H2" s="66"/>
      <c r="I2" s="66"/>
      <c r="J2" s="66"/>
      <c r="K2" s="73"/>
    </row>
    <row r="3" spans="1:11" ht="12.75" customHeight="1">
      <c r="A3" s="5"/>
      <c r="B3" s="5"/>
      <c r="C3" s="5"/>
      <c r="D3" s="46"/>
      <c r="E3" s="47"/>
      <c r="F3" s="47"/>
      <c r="G3" s="47"/>
      <c r="H3" s="47"/>
      <c r="I3" s="74"/>
      <c r="J3" s="37" t="s">
        <v>2</v>
      </c>
      <c r="K3" s="49"/>
    </row>
    <row r="4" spans="1:11" ht="18.75" customHeight="1">
      <c r="A4" s="67" t="s">
        <v>68</v>
      </c>
      <c r="B4" s="68"/>
      <c r="C4" s="51"/>
      <c r="D4" s="8" t="s">
        <v>69</v>
      </c>
      <c r="E4" s="8" t="s">
        <v>74</v>
      </c>
      <c r="F4" s="8" t="s">
        <v>66</v>
      </c>
      <c r="G4" s="8" t="s">
        <v>67</v>
      </c>
      <c r="H4" s="8" t="s">
        <v>172</v>
      </c>
      <c r="I4" s="8" t="s">
        <v>173</v>
      </c>
      <c r="J4" s="38" t="s">
        <v>174</v>
      </c>
      <c r="K4" s="50"/>
    </row>
    <row r="5" spans="1:11" ht="18.75" customHeight="1">
      <c r="A5" s="8" t="s">
        <v>70</v>
      </c>
      <c r="B5" s="14" t="s">
        <v>71</v>
      </c>
      <c r="C5" s="14" t="s">
        <v>72</v>
      </c>
      <c r="D5" s="8"/>
      <c r="E5" s="8"/>
      <c r="F5" s="8"/>
      <c r="G5" s="8"/>
      <c r="H5" s="13"/>
      <c r="I5" s="8"/>
      <c r="J5" s="8"/>
      <c r="K5" s="50"/>
    </row>
    <row r="6" spans="1:11" ht="18.75" customHeight="1">
      <c r="A6" s="13" t="s">
        <v>73</v>
      </c>
      <c r="B6" s="39" t="s">
        <v>73</v>
      </c>
      <c r="C6" s="39" t="s">
        <v>73</v>
      </c>
      <c r="D6" s="39" t="s">
        <v>73</v>
      </c>
      <c r="E6" s="39">
        <v>1</v>
      </c>
      <c r="F6" s="39">
        <v>2</v>
      </c>
      <c r="G6" s="69">
        <v>3</v>
      </c>
      <c r="H6" s="70">
        <v>4</v>
      </c>
      <c r="I6" s="75">
        <v>6</v>
      </c>
      <c r="J6" s="39">
        <v>5</v>
      </c>
      <c r="K6" s="52"/>
    </row>
    <row r="7" spans="1:11" ht="19.5" customHeight="1">
      <c r="A7" s="53"/>
      <c r="B7" s="53"/>
      <c r="C7" s="53"/>
      <c r="D7" s="71" t="s">
        <v>74</v>
      </c>
      <c r="E7" s="72">
        <v>106217071</v>
      </c>
      <c r="F7" s="72">
        <v>70517071</v>
      </c>
      <c r="G7" s="72">
        <v>35700000</v>
      </c>
      <c r="H7" s="72">
        <v>0</v>
      </c>
      <c r="I7" s="72">
        <v>0</v>
      </c>
      <c r="J7" s="22">
        <v>0</v>
      </c>
      <c r="K7" s="52"/>
    </row>
    <row r="8" spans="1:11" ht="19.5" customHeight="1">
      <c r="A8" s="53" t="s">
        <v>75</v>
      </c>
      <c r="B8" s="53"/>
      <c r="C8" s="53"/>
      <c r="D8" s="71" t="s">
        <v>76</v>
      </c>
      <c r="E8" s="72">
        <v>1932026.8</v>
      </c>
      <c r="F8" s="72">
        <v>1932026.8</v>
      </c>
      <c r="G8" s="72">
        <v>0</v>
      </c>
      <c r="H8" s="72">
        <v>0</v>
      </c>
      <c r="I8" s="72">
        <v>0</v>
      </c>
      <c r="J8" s="22">
        <v>0</v>
      </c>
      <c r="K8" s="52"/>
    </row>
    <row r="9" spans="1:11" ht="19.5" customHeight="1">
      <c r="A9" s="53"/>
      <c r="B9" s="53" t="s">
        <v>77</v>
      </c>
      <c r="C9" s="53"/>
      <c r="D9" s="71" t="s">
        <v>78</v>
      </c>
      <c r="E9" s="72">
        <v>1356577.2</v>
      </c>
      <c r="F9" s="72">
        <v>1356577.2</v>
      </c>
      <c r="G9" s="72">
        <v>0</v>
      </c>
      <c r="H9" s="72">
        <v>0</v>
      </c>
      <c r="I9" s="72">
        <v>0</v>
      </c>
      <c r="J9" s="22">
        <v>0</v>
      </c>
      <c r="K9" s="52"/>
    </row>
    <row r="10" spans="1:11" ht="19.5" customHeight="1">
      <c r="A10" s="53" t="s">
        <v>79</v>
      </c>
      <c r="B10" s="53" t="s">
        <v>80</v>
      </c>
      <c r="C10" s="53" t="s">
        <v>81</v>
      </c>
      <c r="D10" s="71" t="s">
        <v>82</v>
      </c>
      <c r="E10" s="72">
        <v>94578</v>
      </c>
      <c r="F10" s="72">
        <v>94578</v>
      </c>
      <c r="G10" s="72">
        <v>0</v>
      </c>
      <c r="H10" s="72">
        <v>0</v>
      </c>
      <c r="I10" s="72">
        <v>0</v>
      </c>
      <c r="J10" s="22">
        <v>0</v>
      </c>
      <c r="K10" s="52"/>
    </row>
    <row r="11" spans="1:11" ht="19.5" customHeight="1">
      <c r="A11" s="53" t="s">
        <v>79</v>
      </c>
      <c r="B11" s="53" t="s">
        <v>80</v>
      </c>
      <c r="C11" s="53" t="s">
        <v>77</v>
      </c>
      <c r="D11" s="71" t="s">
        <v>83</v>
      </c>
      <c r="E11" s="72">
        <v>1261999.2</v>
      </c>
      <c r="F11" s="72">
        <v>1261999.2</v>
      </c>
      <c r="G11" s="72">
        <v>0</v>
      </c>
      <c r="H11" s="72">
        <v>0</v>
      </c>
      <c r="I11" s="72">
        <v>0</v>
      </c>
      <c r="J11" s="22">
        <v>0</v>
      </c>
      <c r="K11" s="52"/>
    </row>
    <row r="12" spans="1:11" ht="19.5" customHeight="1">
      <c r="A12" s="53"/>
      <c r="B12" s="53" t="s">
        <v>84</v>
      </c>
      <c r="C12" s="53"/>
      <c r="D12" s="71" t="s">
        <v>85</v>
      </c>
      <c r="E12" s="72">
        <v>575449.6</v>
      </c>
      <c r="F12" s="72">
        <v>575449.6</v>
      </c>
      <c r="G12" s="72">
        <v>0</v>
      </c>
      <c r="H12" s="72">
        <v>0</v>
      </c>
      <c r="I12" s="72">
        <v>0</v>
      </c>
      <c r="J12" s="22">
        <v>0</v>
      </c>
      <c r="K12" s="52"/>
    </row>
    <row r="13" spans="1:11" ht="19.5" customHeight="1">
      <c r="A13" s="53" t="s">
        <v>79</v>
      </c>
      <c r="B13" s="53" t="s">
        <v>86</v>
      </c>
      <c r="C13" s="53" t="s">
        <v>84</v>
      </c>
      <c r="D13" s="71" t="s">
        <v>87</v>
      </c>
      <c r="E13" s="72">
        <v>575449.6</v>
      </c>
      <c r="F13" s="72">
        <v>575449.6</v>
      </c>
      <c r="G13" s="72">
        <v>0</v>
      </c>
      <c r="H13" s="72">
        <v>0</v>
      </c>
      <c r="I13" s="72">
        <v>0</v>
      </c>
      <c r="J13" s="22">
        <v>0</v>
      </c>
      <c r="K13" s="52"/>
    </row>
    <row r="14" spans="1:11" ht="19.5" customHeight="1">
      <c r="A14" s="53" t="s">
        <v>88</v>
      </c>
      <c r="B14" s="53"/>
      <c r="C14" s="53"/>
      <c r="D14" s="71" t="s">
        <v>89</v>
      </c>
      <c r="E14" s="72">
        <v>678321.6</v>
      </c>
      <c r="F14" s="72">
        <v>678321.6</v>
      </c>
      <c r="G14" s="72">
        <v>0</v>
      </c>
      <c r="H14" s="72">
        <v>0</v>
      </c>
      <c r="I14" s="72">
        <v>0</v>
      </c>
      <c r="J14" s="22">
        <v>0</v>
      </c>
      <c r="K14" s="52"/>
    </row>
    <row r="15" spans="1:14" ht="19.5" customHeight="1">
      <c r="A15" s="53"/>
      <c r="B15" s="53" t="s">
        <v>90</v>
      </c>
      <c r="C15" s="53"/>
      <c r="D15" s="71" t="s">
        <v>91</v>
      </c>
      <c r="E15" s="72">
        <v>678321.6</v>
      </c>
      <c r="F15" s="72">
        <v>678321.6</v>
      </c>
      <c r="G15" s="72">
        <v>0</v>
      </c>
      <c r="H15" s="72">
        <v>0</v>
      </c>
      <c r="I15" s="72">
        <v>0</v>
      </c>
      <c r="J15" s="22">
        <v>0</v>
      </c>
      <c r="K15" s="52"/>
      <c r="N15" s="64"/>
    </row>
    <row r="16" spans="1:11" ht="19.5" customHeight="1">
      <c r="A16" s="53" t="s">
        <v>92</v>
      </c>
      <c r="B16" s="53" t="s">
        <v>93</v>
      </c>
      <c r="C16" s="53" t="s">
        <v>81</v>
      </c>
      <c r="D16" s="71" t="s">
        <v>94</v>
      </c>
      <c r="E16" s="72">
        <v>678321.6</v>
      </c>
      <c r="F16" s="72">
        <v>678321.6</v>
      </c>
      <c r="G16" s="72">
        <v>0</v>
      </c>
      <c r="H16" s="72">
        <v>0</v>
      </c>
      <c r="I16" s="72">
        <v>0</v>
      </c>
      <c r="J16" s="22">
        <v>0</v>
      </c>
      <c r="K16" s="52"/>
    </row>
    <row r="17" spans="1:11" ht="19.5" customHeight="1">
      <c r="A17" s="53" t="s">
        <v>95</v>
      </c>
      <c r="B17" s="53"/>
      <c r="C17" s="53"/>
      <c r="D17" s="71" t="s">
        <v>96</v>
      </c>
      <c r="E17" s="72">
        <v>102660229.8</v>
      </c>
      <c r="F17" s="72">
        <v>66960229.8</v>
      </c>
      <c r="G17" s="72">
        <v>35700000</v>
      </c>
      <c r="H17" s="72">
        <v>0</v>
      </c>
      <c r="I17" s="72">
        <v>0</v>
      </c>
      <c r="J17" s="22">
        <v>0</v>
      </c>
      <c r="K17" s="52"/>
    </row>
    <row r="18" spans="1:11" ht="19.5" customHeight="1">
      <c r="A18" s="53"/>
      <c r="B18" s="53" t="s">
        <v>81</v>
      </c>
      <c r="C18" s="53"/>
      <c r="D18" s="71" t="s">
        <v>97</v>
      </c>
      <c r="E18" s="72">
        <v>102660229.8</v>
      </c>
      <c r="F18" s="72">
        <v>66960229.8</v>
      </c>
      <c r="G18" s="72">
        <v>35700000</v>
      </c>
      <c r="H18" s="72">
        <v>0</v>
      </c>
      <c r="I18" s="72">
        <v>0</v>
      </c>
      <c r="J18" s="22">
        <v>0</v>
      </c>
      <c r="K18" s="52"/>
    </row>
    <row r="19" spans="1:11" ht="19.5" customHeight="1">
      <c r="A19" s="53" t="s">
        <v>98</v>
      </c>
      <c r="B19" s="53" t="s">
        <v>99</v>
      </c>
      <c r="C19" s="53" t="s">
        <v>81</v>
      </c>
      <c r="D19" s="71" t="s">
        <v>100</v>
      </c>
      <c r="E19" s="72">
        <v>67760229.8</v>
      </c>
      <c r="F19" s="72">
        <v>66960229.8</v>
      </c>
      <c r="G19" s="72">
        <v>800000</v>
      </c>
      <c r="H19" s="72">
        <v>0</v>
      </c>
      <c r="I19" s="72">
        <v>0</v>
      </c>
      <c r="J19" s="22">
        <v>0</v>
      </c>
      <c r="K19" s="52"/>
    </row>
    <row r="20" spans="1:11" ht="19.5" customHeight="1">
      <c r="A20" s="53" t="s">
        <v>98</v>
      </c>
      <c r="B20" s="53" t="s">
        <v>99</v>
      </c>
      <c r="C20" s="53" t="s">
        <v>84</v>
      </c>
      <c r="D20" s="71" t="s">
        <v>101</v>
      </c>
      <c r="E20" s="72">
        <v>34900000</v>
      </c>
      <c r="F20" s="72">
        <v>0</v>
      </c>
      <c r="G20" s="72">
        <v>34900000</v>
      </c>
      <c r="H20" s="72">
        <v>0</v>
      </c>
      <c r="I20" s="72">
        <v>0</v>
      </c>
      <c r="J20" s="22">
        <v>0</v>
      </c>
      <c r="K20" s="52"/>
    </row>
    <row r="21" spans="1:10" ht="19.5" customHeight="1">
      <c r="A21" s="53" t="s">
        <v>102</v>
      </c>
      <c r="B21" s="53"/>
      <c r="C21" s="53"/>
      <c r="D21" s="71" t="s">
        <v>103</v>
      </c>
      <c r="E21" s="72">
        <v>946492.8</v>
      </c>
      <c r="F21" s="72">
        <v>946492.8</v>
      </c>
      <c r="G21" s="72">
        <v>0</v>
      </c>
      <c r="H21" s="72">
        <v>0</v>
      </c>
      <c r="I21" s="72">
        <v>0</v>
      </c>
      <c r="J21" s="22">
        <v>0</v>
      </c>
    </row>
    <row r="22" spans="1:11" ht="19.5" customHeight="1">
      <c r="A22" s="53"/>
      <c r="B22" s="53" t="s">
        <v>104</v>
      </c>
      <c r="C22" s="53"/>
      <c r="D22" s="71" t="s">
        <v>105</v>
      </c>
      <c r="E22" s="72">
        <v>946492.8</v>
      </c>
      <c r="F22" s="72">
        <v>946492.8</v>
      </c>
      <c r="G22" s="72">
        <v>0</v>
      </c>
      <c r="H22" s="72">
        <v>0</v>
      </c>
      <c r="I22" s="72">
        <v>0</v>
      </c>
      <c r="J22" s="22">
        <v>0</v>
      </c>
      <c r="K22" s="52"/>
    </row>
    <row r="23" spans="1:10" ht="19.5" customHeight="1">
      <c r="A23" s="53" t="s">
        <v>106</v>
      </c>
      <c r="B23" s="53" t="s">
        <v>107</v>
      </c>
      <c r="C23" s="53" t="s">
        <v>81</v>
      </c>
      <c r="D23" s="71" t="s">
        <v>108</v>
      </c>
      <c r="E23" s="72">
        <v>946492.8</v>
      </c>
      <c r="F23" s="72">
        <v>946492.8</v>
      </c>
      <c r="G23" s="72">
        <v>0</v>
      </c>
      <c r="H23" s="72">
        <v>0</v>
      </c>
      <c r="I23" s="72">
        <v>0</v>
      </c>
      <c r="J23" s="22">
        <v>0</v>
      </c>
    </row>
    <row r="24" spans="1:11" ht="22.5" customHeight="1">
      <c r="A24" s="52"/>
      <c r="B24" s="52"/>
      <c r="C24" s="52"/>
      <c r="D24" s="52"/>
      <c r="E24" s="60"/>
      <c r="F24" s="52"/>
      <c r="G24" s="52"/>
      <c r="H24" s="52"/>
      <c r="I24" s="52"/>
      <c r="J24" s="52"/>
      <c r="K24" s="52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workbookViewId="0" topLeftCell="A1">
      <selection activeCell="G24" sqref="G24"/>
    </sheetView>
  </sheetViews>
  <sheetFormatPr defaultColWidth="9.16015625" defaultRowHeight="11.25"/>
  <cols>
    <col min="1" max="3" width="7.160156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1" t="s">
        <v>175</v>
      </c>
      <c r="B1" s="34"/>
      <c r="C1" s="34"/>
      <c r="D1" s="42"/>
      <c r="E1" s="43"/>
      <c r="F1" s="43"/>
      <c r="G1" s="35"/>
      <c r="H1" s="3"/>
      <c r="I1" s="3"/>
    </row>
    <row r="2" spans="1:9" ht="27" customHeight="1">
      <c r="A2" s="44" t="s">
        <v>176</v>
      </c>
      <c r="B2" s="44"/>
      <c r="C2" s="44"/>
      <c r="D2" s="44"/>
      <c r="E2" s="44"/>
      <c r="F2" s="44"/>
      <c r="G2" s="44"/>
      <c r="H2" s="45"/>
      <c r="I2" s="45"/>
    </row>
    <row r="3" spans="1:9" ht="15" customHeight="1">
      <c r="A3" s="5"/>
      <c r="B3" s="5"/>
      <c r="C3" s="5"/>
      <c r="D3" s="46"/>
      <c r="E3" s="47"/>
      <c r="F3" s="47"/>
      <c r="G3" s="48" t="s">
        <v>2</v>
      </c>
      <c r="H3" s="49"/>
      <c r="I3" s="49"/>
    </row>
    <row r="4" spans="1:9" ht="22.5" customHeight="1">
      <c r="A4" s="8" t="s">
        <v>68</v>
      </c>
      <c r="B4" s="8"/>
      <c r="C4" s="8"/>
      <c r="D4" s="8" t="s">
        <v>69</v>
      </c>
      <c r="E4" s="8" t="s">
        <v>177</v>
      </c>
      <c r="F4" s="8"/>
      <c r="G4" s="38"/>
      <c r="H4" s="50"/>
      <c r="I4" s="50"/>
    </row>
    <row r="5" spans="1:9" ht="22.5" customHeight="1">
      <c r="A5" s="8" t="s">
        <v>70</v>
      </c>
      <c r="B5" s="8" t="s">
        <v>71</v>
      </c>
      <c r="C5" s="8" t="s">
        <v>72</v>
      </c>
      <c r="D5" s="8"/>
      <c r="E5" s="51" t="s">
        <v>74</v>
      </c>
      <c r="F5" s="8" t="s">
        <v>66</v>
      </c>
      <c r="G5" s="8" t="s">
        <v>67</v>
      </c>
      <c r="H5" s="50"/>
      <c r="I5" s="50"/>
    </row>
    <row r="6" spans="1:9" ht="22.5" customHeight="1">
      <c r="A6" s="39" t="s">
        <v>73</v>
      </c>
      <c r="B6" s="39" t="s">
        <v>73</v>
      </c>
      <c r="C6" s="39" t="s">
        <v>73</v>
      </c>
      <c r="D6" s="39" t="s">
        <v>73</v>
      </c>
      <c r="E6" s="39">
        <v>1</v>
      </c>
      <c r="F6" s="39">
        <v>2</v>
      </c>
      <c r="G6" s="39">
        <v>3</v>
      </c>
      <c r="H6" s="52"/>
      <c r="I6" s="52"/>
    </row>
    <row r="7" spans="1:9" ht="15.75" customHeight="1">
      <c r="A7" s="53"/>
      <c r="B7" s="53"/>
      <c r="C7" s="53"/>
      <c r="D7" s="54"/>
      <c r="E7" s="55"/>
      <c r="F7" s="56"/>
      <c r="G7" s="22"/>
      <c r="H7" s="52"/>
      <c r="I7" s="63"/>
    </row>
    <row r="8" spans="1:10" ht="22.5" customHeight="1">
      <c r="A8" s="57" t="s">
        <v>178</v>
      </c>
      <c r="B8" s="57"/>
      <c r="C8" s="57"/>
      <c r="D8" s="57"/>
      <c r="E8" s="57"/>
      <c r="F8" s="57"/>
      <c r="G8" s="57"/>
      <c r="H8" s="52"/>
      <c r="I8" s="52"/>
      <c r="J8" s="64"/>
    </row>
    <row r="9" spans="1:9" ht="22.5" customHeight="1">
      <c r="A9" s="58"/>
      <c r="B9" s="59"/>
      <c r="C9" s="59"/>
      <c r="D9" s="59"/>
      <c r="E9" s="58"/>
      <c r="F9" s="59"/>
      <c r="G9" s="58"/>
      <c r="H9" s="60"/>
      <c r="I9" s="52"/>
    </row>
    <row r="10" spans="1:9" ht="22.5" customHeight="1">
      <c r="A10" s="58"/>
      <c r="B10" s="58"/>
      <c r="C10" s="59"/>
      <c r="D10" s="59"/>
      <c r="E10" s="59"/>
      <c r="F10" s="58"/>
      <c r="G10" s="58"/>
      <c r="H10" s="60"/>
      <c r="I10" s="65"/>
    </row>
    <row r="11" spans="1:9" ht="22.5" customHeight="1">
      <c r="A11" s="58"/>
      <c r="B11" s="58"/>
      <c r="C11" s="58"/>
      <c r="D11" s="59"/>
      <c r="E11" s="58"/>
      <c r="F11" s="58"/>
      <c r="G11" s="58"/>
      <c r="H11" s="52"/>
      <c r="I11" s="52"/>
    </row>
    <row r="12" spans="1:9" ht="22.5" customHeight="1">
      <c r="A12" s="58"/>
      <c r="B12" s="58"/>
      <c r="C12" s="58"/>
      <c r="D12" s="59"/>
      <c r="E12" s="59"/>
      <c r="F12" s="59"/>
      <c r="G12" s="58"/>
      <c r="H12" s="52"/>
      <c r="I12" s="52"/>
    </row>
    <row r="13" spans="1:9" ht="22.5" customHeight="1">
      <c r="A13" s="58"/>
      <c r="B13" s="58"/>
      <c r="C13" s="58"/>
      <c r="D13" s="58"/>
      <c r="E13" s="59"/>
      <c r="F13" s="59"/>
      <c r="G13" s="58"/>
      <c r="H13" s="52"/>
      <c r="I13" s="60"/>
    </row>
    <row r="14" spans="1:9" ht="22.5" customHeight="1">
      <c r="A14" s="58"/>
      <c r="B14" s="58"/>
      <c r="C14" s="58"/>
      <c r="D14" s="59"/>
      <c r="E14" s="59"/>
      <c r="F14" s="58"/>
      <c r="G14" s="58"/>
      <c r="H14" s="52"/>
      <c r="I14" s="52"/>
    </row>
    <row r="15" spans="1:9" ht="22.5" customHeight="1">
      <c r="A15" s="58"/>
      <c r="B15" s="58"/>
      <c r="C15" s="58"/>
      <c r="D15" s="58"/>
      <c r="E15" s="58"/>
      <c r="F15" s="58"/>
      <c r="G15" s="58"/>
      <c r="H15" s="52"/>
      <c r="I15" s="52"/>
    </row>
    <row r="16" spans="1:9" ht="22.5" customHeight="1">
      <c r="A16" s="58"/>
      <c r="B16" s="58"/>
      <c r="C16" s="58"/>
      <c r="D16" s="58"/>
      <c r="E16" s="58"/>
      <c r="F16" s="59"/>
      <c r="G16" s="58"/>
      <c r="H16" s="52"/>
      <c r="I16" s="52"/>
    </row>
    <row r="17" spans="1:9" ht="22.5" customHeight="1">
      <c r="A17" s="61"/>
      <c r="B17" s="61"/>
      <c r="C17" s="61"/>
      <c r="D17" s="61"/>
      <c r="E17" s="62"/>
      <c r="F17" s="62"/>
      <c r="G17" s="61"/>
      <c r="H17" s="61"/>
      <c r="I17" s="61"/>
    </row>
    <row r="18" spans="1:9" ht="22.5" customHeight="1">
      <c r="A18" s="61"/>
      <c r="B18" s="61"/>
      <c r="C18" s="61"/>
      <c r="D18" s="61"/>
      <c r="E18" s="62"/>
      <c r="F18" s="61"/>
      <c r="G18" s="61"/>
      <c r="H18" s="61"/>
      <c r="I18" s="61"/>
    </row>
    <row r="19" spans="1:9" ht="22.5" customHeight="1">
      <c r="A19" s="61"/>
      <c r="B19" s="61"/>
      <c r="C19" s="61"/>
      <c r="D19" s="61"/>
      <c r="E19" s="61"/>
      <c r="F19" s="62"/>
      <c r="G19" s="61"/>
      <c r="H19" s="61"/>
      <c r="I19" s="61"/>
    </row>
    <row r="20" spans="1:9" ht="22.5" customHeight="1">
      <c r="A20" s="61"/>
      <c r="B20" s="61"/>
      <c r="C20" s="61"/>
      <c r="D20" s="61"/>
      <c r="E20" s="61"/>
      <c r="F20" s="62"/>
      <c r="G20" s="62"/>
      <c r="H20" s="61"/>
      <c r="I20" s="61"/>
    </row>
    <row r="21" spans="1:9" ht="22.5" customHeight="1">
      <c r="A21" s="61"/>
      <c r="B21" s="61"/>
      <c r="C21" s="61"/>
      <c r="D21" s="61"/>
      <c r="E21" s="61"/>
      <c r="F21" s="61"/>
      <c r="G21" s="62"/>
      <c r="H21" s="61"/>
      <c r="I21" s="61"/>
    </row>
  </sheetData>
  <sheetProtection/>
  <mergeCells count="5">
    <mergeCell ref="A2:G2"/>
    <mergeCell ref="A4:C4"/>
    <mergeCell ref="E4:G4"/>
    <mergeCell ref="A8:G8"/>
    <mergeCell ref="D4:D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workbookViewId="0" topLeftCell="A1">
      <selection activeCell="J12" sqref="J12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1" t="s">
        <v>179</v>
      </c>
      <c r="B1" s="2"/>
      <c r="C1" s="2"/>
      <c r="D1" s="2"/>
      <c r="H1" s="3"/>
      <c r="I1" s="3"/>
      <c r="J1" s="3"/>
      <c r="K1" s="34"/>
      <c r="L1" s="35"/>
    </row>
    <row r="2" spans="1:12" ht="22.5" customHeight="1">
      <c r="A2" s="4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.75" customHeight="1">
      <c r="A3" s="5"/>
      <c r="B3" s="6"/>
      <c r="C3" s="6"/>
      <c r="D3" s="6"/>
      <c r="H3" s="7"/>
      <c r="I3" s="7"/>
      <c r="J3" s="7"/>
      <c r="K3" s="36"/>
      <c r="L3" s="37" t="s">
        <v>2</v>
      </c>
    </row>
    <row r="4" spans="1:12" ht="31.5" customHeight="1">
      <c r="A4" s="8" t="s">
        <v>181</v>
      </c>
      <c r="B4" s="9" t="s">
        <v>182</v>
      </c>
      <c r="C4" s="10"/>
      <c r="D4" s="10"/>
      <c r="E4" s="11" t="s">
        <v>183</v>
      </c>
      <c r="F4" s="11"/>
      <c r="G4" s="11"/>
      <c r="H4" s="12" t="s">
        <v>184</v>
      </c>
      <c r="I4" s="12"/>
      <c r="J4" s="12"/>
      <c r="K4" s="8" t="s">
        <v>185</v>
      </c>
      <c r="L4" s="38"/>
    </row>
    <row r="5" spans="1:12" ht="33" customHeight="1">
      <c r="A5" s="13"/>
      <c r="B5" s="14" t="s">
        <v>186</v>
      </c>
      <c r="C5" s="8" t="s">
        <v>187</v>
      </c>
      <c r="D5" s="15" t="s">
        <v>10</v>
      </c>
      <c r="E5" s="16" t="s">
        <v>74</v>
      </c>
      <c r="F5" s="8" t="s">
        <v>188</v>
      </c>
      <c r="G5" s="14" t="s">
        <v>10</v>
      </c>
      <c r="H5" s="17" t="s">
        <v>186</v>
      </c>
      <c r="I5" s="14" t="s">
        <v>188</v>
      </c>
      <c r="J5" s="39" t="s">
        <v>10</v>
      </c>
      <c r="K5" s="8" t="s">
        <v>189</v>
      </c>
      <c r="L5" s="8" t="s">
        <v>190</v>
      </c>
    </row>
    <row r="6" spans="1:12" ht="24" customHeight="1">
      <c r="A6" s="16" t="s">
        <v>191</v>
      </c>
      <c r="B6" s="18">
        <v>934077</v>
      </c>
      <c r="C6" s="19">
        <v>934077</v>
      </c>
      <c r="D6" s="20"/>
      <c r="E6" s="19">
        <v>1107600</v>
      </c>
      <c r="F6" s="19">
        <v>1107600</v>
      </c>
      <c r="G6" s="21"/>
      <c r="H6" s="22">
        <v>1107600</v>
      </c>
      <c r="I6" s="40">
        <f aca="true" t="shared" si="0" ref="I6:I11">SUM(H6-J6)</f>
        <v>1107600</v>
      </c>
      <c r="J6" s="22">
        <v>0</v>
      </c>
      <c r="K6" s="18"/>
      <c r="L6" s="19"/>
    </row>
    <row r="7" spans="1:12" ht="24" customHeight="1">
      <c r="A7" s="23" t="s">
        <v>192</v>
      </c>
      <c r="B7" s="18"/>
      <c r="C7" s="20"/>
      <c r="D7" s="20"/>
      <c r="E7" s="20"/>
      <c r="F7" s="20"/>
      <c r="G7" s="21"/>
      <c r="H7" s="24">
        <v>0</v>
      </c>
      <c r="I7" s="41">
        <f t="shared" si="0"/>
        <v>0</v>
      </c>
      <c r="J7" s="24">
        <v>0</v>
      </c>
      <c r="K7" s="41"/>
      <c r="L7" s="41"/>
    </row>
    <row r="8" spans="1:12" ht="24" customHeight="1">
      <c r="A8" s="23" t="s">
        <v>193</v>
      </c>
      <c r="B8" s="18">
        <v>11716</v>
      </c>
      <c r="C8" s="20">
        <v>11716</v>
      </c>
      <c r="D8" s="20"/>
      <c r="E8" s="20">
        <v>50000</v>
      </c>
      <c r="F8" s="20">
        <v>50000</v>
      </c>
      <c r="G8" s="21"/>
      <c r="H8" s="22">
        <v>50000</v>
      </c>
      <c r="I8" s="41">
        <f t="shared" si="0"/>
        <v>50000</v>
      </c>
      <c r="J8" s="22">
        <v>0</v>
      </c>
      <c r="K8" s="25"/>
      <c r="L8" s="41"/>
    </row>
    <row r="9" spans="1:12" ht="24" customHeight="1">
      <c r="A9" s="23" t="s">
        <v>194</v>
      </c>
      <c r="B9" s="18">
        <v>922361</v>
      </c>
      <c r="C9" s="19">
        <v>922361.32</v>
      </c>
      <c r="D9" s="19"/>
      <c r="E9" s="19">
        <v>1057600</v>
      </c>
      <c r="F9" s="19">
        <v>1057600</v>
      </c>
      <c r="G9" s="21"/>
      <c r="H9" s="25">
        <f>SUM(H10:H11)</f>
        <v>1057600</v>
      </c>
      <c r="I9" s="41">
        <f t="shared" si="0"/>
        <v>1057600</v>
      </c>
      <c r="J9" s="25">
        <f>SUM(J10:J11)</f>
        <v>0</v>
      </c>
      <c r="K9" s="25"/>
      <c r="L9" s="41"/>
    </row>
    <row r="10" spans="1:12" ht="24" customHeight="1">
      <c r="A10" s="26" t="s">
        <v>195</v>
      </c>
      <c r="B10" s="18">
        <v>922361</v>
      </c>
      <c r="C10" s="27">
        <v>922361.32</v>
      </c>
      <c r="D10" s="20"/>
      <c r="E10" s="27">
        <v>1057600</v>
      </c>
      <c r="F10" s="27">
        <v>1057600</v>
      </c>
      <c r="G10" s="21"/>
      <c r="H10" s="22">
        <v>1057600</v>
      </c>
      <c r="I10" s="41">
        <f t="shared" si="0"/>
        <v>1057600</v>
      </c>
      <c r="J10" s="22">
        <v>0</v>
      </c>
      <c r="K10" s="25"/>
      <c r="L10" s="41"/>
    </row>
    <row r="11" spans="1:12" ht="24" customHeight="1">
      <c r="A11" s="26" t="s">
        <v>196</v>
      </c>
      <c r="B11" s="18"/>
      <c r="C11" s="27"/>
      <c r="D11" s="20"/>
      <c r="E11" s="21"/>
      <c r="F11" s="21"/>
      <c r="G11" s="21"/>
      <c r="H11" s="22">
        <v>0</v>
      </c>
      <c r="I11" s="41">
        <f t="shared" si="0"/>
        <v>0</v>
      </c>
      <c r="J11" s="22">
        <v>0</v>
      </c>
      <c r="K11" s="25"/>
      <c r="L11" s="41"/>
    </row>
    <row r="12" spans="1:12" ht="18" customHeight="1">
      <c r="A12" s="28" t="s">
        <v>197</v>
      </c>
      <c r="B12" s="29"/>
      <c r="C12" s="30"/>
      <c r="D12" s="30"/>
      <c r="H12" s="31"/>
      <c r="I12" s="31"/>
      <c r="J12" s="31"/>
      <c r="K12" s="30"/>
      <c r="L12" s="29"/>
    </row>
    <row r="13" spans="1:12" ht="18" customHeight="1">
      <c r="A13" s="32" t="s">
        <v>198</v>
      </c>
      <c r="B13" s="29"/>
      <c r="C13" s="29"/>
      <c r="D13" s="29"/>
      <c r="H13" s="33"/>
      <c r="I13" s="33"/>
      <c r="J13" s="31"/>
      <c r="K13" s="29"/>
      <c r="L13" s="29"/>
    </row>
    <row r="14" ht="12.75" customHeight="1"/>
    <row r="15" spans="1:12" ht="12.75" customHeight="1">
      <c r="A15" s="29"/>
      <c r="B15" s="29"/>
      <c r="C15" s="29"/>
      <c r="D15" s="29"/>
      <c r="H15" s="33"/>
      <c r="I15" s="33"/>
      <c r="J15" s="31"/>
      <c r="K15" s="29"/>
      <c r="L15" s="29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</cp:lastModifiedBy>
  <dcterms:created xsi:type="dcterms:W3CDTF">2021-12-06T01:43:40Z</dcterms:created>
  <dcterms:modified xsi:type="dcterms:W3CDTF">2021-12-06T01:52:00Z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